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Старт_СВЯЗКИ" sheetId="1" r:id="rId1"/>
  </sheets>
  <externalReferences>
    <externalReference r:id="rId4"/>
  </externalReferences>
  <definedNames>
    <definedName name="CountUchBase">'[1]База'!$V$1</definedName>
    <definedName name="DataChel">'[1]База'!$E:$T</definedName>
    <definedName name="DataGrVPR">'[1]DATA_группа'!$A:$L</definedName>
    <definedName name="DataLichVPR">'[1]DATA_личка'!$A:$S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'[1]Настройка'!$F$65</definedName>
    <definedName name="DistKrName2">'[1]Настройка'!$F$66</definedName>
    <definedName name="DistKrName3">'[1]Настройка'!$F$67</definedName>
    <definedName name="DistName1">'[1]Настройка'!$D$65</definedName>
    <definedName name="DistName2">'[1]Настройка'!$D$66</definedName>
    <definedName name="DistName3">'[1]Настройка'!$D$67</definedName>
    <definedName name="Groups">'[1]Настройка'!$C$45:$C$54</definedName>
    <definedName name="Klass1">'[1]Настройка'!$E$35</definedName>
    <definedName name="Klass2">'[1]Настройка'!$E$36</definedName>
    <definedName name="Klass3">'[1]Настройка'!$E$37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Пол">'[1]Настройка'!$F$73:$F$74</definedName>
    <definedName name="Разряды">'[1]Настройка'!$C$74:$C$85</definedName>
    <definedName name="Таблица_разрядов">'[1]Настройка'!$C$73:$D$85</definedName>
  </definedNames>
  <calcPr fullCalcOnLoad="1"/>
</workbook>
</file>

<file path=xl/sharedStrings.xml><?xml version="1.0" encoding="utf-8"?>
<sst xmlns="http://schemas.openxmlformats.org/spreadsheetml/2006/main" count="61" uniqueCount="42">
  <si>
    <t xml:space="preserve">
</t>
  </si>
  <si>
    <t>ЮНР/ЮНРК_3</t>
  </si>
  <si>
    <t>ю4</t>
  </si>
  <si>
    <t>Подгоренкий район</t>
  </si>
  <si>
    <t>МКОУ Подгоренская СОШ №1</t>
  </si>
  <si>
    <t>Горбанев Александр(II),
Морозов Александр (II)</t>
  </si>
  <si>
    <t>10.10_11.1</t>
  </si>
  <si>
    <t>ю3</t>
  </si>
  <si>
    <t>г. Липецк</t>
  </si>
  <si>
    <t>ЛГПУ</t>
  </si>
  <si>
    <t>Артамонова Валерия (I),
Банных Светлана(II)</t>
  </si>
  <si>
    <t>2.4_2.8</t>
  </si>
  <si>
    <t>ю13</t>
  </si>
  <si>
    <t>Куценко Алексей(I),
Атаянц Сергей (I)</t>
  </si>
  <si>
    <t>2.5_2.6</t>
  </si>
  <si>
    <t>МУЖ/ЖЕН_3</t>
  </si>
  <si>
    <t>ю12</t>
  </si>
  <si>
    <t>Фролов Алексей(кмс),
Кирьянов Алексей(I)</t>
  </si>
  <si>
    <t>2.2_2.7</t>
  </si>
  <si>
    <t>м2</t>
  </si>
  <si>
    <t>Большакова Анастасия (I),
Шлыкова Мария(II)</t>
  </si>
  <si>
    <t>2.1_2.9</t>
  </si>
  <si>
    <t>ю11</t>
  </si>
  <si>
    <t>г.Воронеж</t>
  </si>
  <si>
    <t>ДДиЮ3</t>
  </si>
  <si>
    <t>Внуков Сергей (II),
Масюков Александр(I)</t>
  </si>
  <si>
    <t>7.3_6.1</t>
  </si>
  <si>
    <t>Время старта</t>
  </si>
  <si>
    <t>Прим.</t>
  </si>
  <si>
    <t>СВЯЗКИ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</si>
  <si>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</si>
  <si>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</si>
  <si>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</si>
  <si>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</si>
  <si>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</si>
  <si>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</si>
  <si>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</si>
  <si>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</si>
  <si>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</si>
  <si>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м</t>
  </si>
  <si>
    <t>ж</t>
  </si>
  <si>
    <t>Дистанция - пешеходная - связка(4 класс)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</si>
</sst>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172" fontId="0" fillId="0" borderId="11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172" fontId="0" fillId="0" borderId="1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mikhailov\Downloads\&#1057;&#1045;&#1050;&#1056;&#1045;&#1058;&#1040;&#1056;&#1068;_ST%20(&#1042;&#1086;&#1089;&#1089;&#1090;&#1072;&#1085;&#1086;&#1074;&#1083;&#1077;&#1085;&#1085;&#1099;&#1081;)4%20&#1082;&#1083;&#1072;&#1089;&#1089;-&#1089;&#1074;&#1103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Старт_ЛИЧ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Воронежская региональная общественная организация «Федерация спортивного туризма», Муниципальное бюджетное учреждение дополнительного образования Дом детства и юношества</v>
          </cell>
        </row>
        <row r="25">
          <cell r="C25" t="str">
            <v>1 ЭТАП КУБКА ВОРОНЕЖСКОЙ ОБЛАСТИ ПО СПОРТИВНОМУ ТУРИЗМУ НА ПЕШЕХОДНЫХ ДИСТАНЦИЯХ В ЗАКРЫТЫХ ПОМЕЩЕНИЯХ</v>
          </cell>
        </row>
        <row r="26">
          <cell r="C26" t="str">
            <v>23-24.01.2016</v>
          </cell>
        </row>
        <row r="27">
          <cell r="C27" t="str">
            <v>г. Воронеж, Сборный пункт Воронежской области, ул. Беговая, 156а</v>
          </cell>
        </row>
        <row r="29">
          <cell r="C29" t="str">
            <v>Н.Н. Кашкаров, СС1К, г. Воронеж</v>
          </cell>
        </row>
        <row r="30">
          <cell r="C30" t="str">
            <v>Т.В. Карпова, СС2К, г. Воронеж</v>
          </cell>
        </row>
        <row r="31">
          <cell r="C31" t="str">
            <v>С.В. Михайлов, СС1К, г. Воронеж</v>
          </cell>
        </row>
        <row r="32">
          <cell r="C32" t="str">
            <v>Т.В. Карпова, СС2К, г. Воронеж</v>
          </cell>
        </row>
        <row r="45">
          <cell r="C45" t="str">
            <v>ЮНР/ЮНРК_2</v>
          </cell>
        </row>
        <row r="46">
          <cell r="C46" t="str">
            <v>МУЖ/ЖЕН_2</v>
          </cell>
        </row>
        <row r="47">
          <cell r="C47" t="str">
            <v>ЮНР/ЮНРК_3</v>
          </cell>
        </row>
        <row r="48">
          <cell r="C48" t="str">
            <v>МУЖ/ЖЕН_3</v>
          </cell>
        </row>
        <row r="49">
          <cell r="C49" t="str">
            <v>ЮНР/ЮНРК_4</v>
          </cell>
        </row>
        <row r="50">
          <cell r="C50" t="str">
            <v>МУЖ/ЖЕН_4</v>
          </cell>
        </row>
        <row r="65">
          <cell r="D65" t="str">
            <v>Дистанция - пешеходная</v>
          </cell>
          <cell r="F65" t="str">
            <v>ЛИЧКА</v>
          </cell>
        </row>
        <row r="66">
          <cell r="D66" t="str">
            <v>Дистанция - пешеходная - связка</v>
          </cell>
          <cell r="F66" t="str">
            <v>СВЯЗКИ</v>
          </cell>
        </row>
        <row r="67">
          <cell r="D67" t="str">
            <v>Дистанция - пешеходная - группа</v>
          </cell>
          <cell r="F67" t="str">
            <v>ГРУППА</v>
          </cell>
        </row>
        <row r="73">
          <cell r="C73" t="str">
            <v>Разряд/звание</v>
          </cell>
          <cell r="D73" t="str">
            <v>Баллы для подсчета ранга</v>
          </cell>
          <cell r="F73" t="str">
            <v>м</v>
          </cell>
        </row>
        <row r="74">
          <cell r="C74" t="str">
            <v>б/р</v>
          </cell>
          <cell r="D74">
            <v>0</v>
          </cell>
          <cell r="F74" t="str">
            <v>ж</v>
          </cell>
        </row>
        <row r="75">
          <cell r="C75" t="str">
            <v>3ю</v>
          </cell>
          <cell r="D75">
            <v>0.1</v>
          </cell>
        </row>
        <row r="76">
          <cell r="C76" t="str">
            <v>2ю</v>
          </cell>
          <cell r="D76">
            <v>0.3</v>
          </cell>
        </row>
        <row r="77">
          <cell r="C77" t="str">
            <v>1ю</v>
          </cell>
          <cell r="D77">
            <v>1</v>
          </cell>
        </row>
        <row r="78">
          <cell r="C78" t="str">
            <v>III</v>
          </cell>
          <cell r="D78">
            <v>1</v>
          </cell>
        </row>
        <row r="79">
          <cell r="C79" t="str">
            <v>II</v>
          </cell>
          <cell r="D79">
            <v>3</v>
          </cell>
        </row>
        <row r="80">
          <cell r="C80" t="str">
            <v>I</v>
          </cell>
          <cell r="D80">
            <v>10</v>
          </cell>
        </row>
        <row r="81">
          <cell r="C81" t="str">
            <v>КМС</v>
          </cell>
          <cell r="D81">
            <v>30</v>
          </cell>
        </row>
        <row r="82">
          <cell r="C82" t="str">
            <v>МС</v>
          </cell>
          <cell r="D82">
            <v>100</v>
          </cell>
        </row>
        <row r="83">
          <cell r="C83">
            <v>3</v>
          </cell>
          <cell r="D83">
            <v>1</v>
          </cell>
        </row>
        <row r="84">
          <cell r="C84">
            <v>2</v>
          </cell>
          <cell r="D84">
            <v>3</v>
          </cell>
        </row>
        <row r="85">
          <cell r="C85">
            <v>1</v>
          </cell>
          <cell r="D85">
            <v>10</v>
          </cell>
        </row>
      </sheetData>
      <sheetData sheetId="3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1.1</v>
          </cell>
          <cell r="B2" t="str">
            <v>Павловская СЮТур</v>
          </cell>
          <cell r="C2" t="str">
            <v>Павловский район</v>
          </cell>
          <cell r="D2" t="str">
            <v>Половьянов Д.И.</v>
          </cell>
          <cell r="E2" t="str">
            <v>1.1</v>
          </cell>
          <cell r="F2">
            <v>1</v>
          </cell>
          <cell r="H2" t="str">
            <v>Калинина Лилия</v>
          </cell>
          <cell r="I2">
            <v>35796</v>
          </cell>
          <cell r="J2" t="str">
            <v>II</v>
          </cell>
          <cell r="K2" t="str">
            <v>ж</v>
          </cell>
          <cell r="L2" t="str">
            <v>ЮНР/ЮНРК_2_2</v>
          </cell>
          <cell r="N2">
            <v>1</v>
          </cell>
          <cell r="O2" t="str">
            <v/>
          </cell>
          <cell r="Q2">
            <v>3</v>
          </cell>
          <cell r="R2">
            <v>1998</v>
          </cell>
        </row>
        <row r="3">
          <cell r="A3" t="str">
            <v>1.10</v>
          </cell>
          <cell r="B3" t="str">
            <v>Павловская СЮТур</v>
          </cell>
          <cell r="C3" t="str">
            <v>Павловский район</v>
          </cell>
          <cell r="D3" t="str">
            <v>Половьянов Д.И.</v>
          </cell>
          <cell r="E3" t="str">
            <v>1.10</v>
          </cell>
          <cell r="F3">
            <v>10</v>
          </cell>
          <cell r="H3" t="str">
            <v>Забудько Матвей </v>
          </cell>
          <cell r="I3">
            <v>35796</v>
          </cell>
          <cell r="J3" t="str">
            <v>III</v>
          </cell>
          <cell r="K3" t="str">
            <v>м</v>
          </cell>
          <cell r="L3" t="str">
            <v>ЮНР/ЮНРК_2_2</v>
          </cell>
          <cell r="N3">
            <v>1</v>
          </cell>
          <cell r="O3" t="str">
            <v/>
          </cell>
          <cell r="Q3">
            <v>1</v>
          </cell>
          <cell r="R3">
            <v>1998</v>
          </cell>
        </row>
        <row r="4">
          <cell r="A4" t="str">
            <v>1.2</v>
          </cell>
          <cell r="B4" t="str">
            <v>Павловская СЮТур</v>
          </cell>
          <cell r="C4" t="str">
            <v>Павловский район</v>
          </cell>
          <cell r="D4" t="str">
            <v>Половьянов Д.И.</v>
          </cell>
          <cell r="E4" t="str">
            <v>1.2</v>
          </cell>
          <cell r="F4">
            <v>2</v>
          </cell>
          <cell r="H4" t="str">
            <v> Цуцкова Екатерина</v>
          </cell>
          <cell r="I4">
            <v>36526</v>
          </cell>
          <cell r="J4" t="str">
            <v>III</v>
          </cell>
          <cell r="K4" t="str">
            <v>ж</v>
          </cell>
          <cell r="L4" t="str">
            <v>ЮНР/ЮНРК_2_2</v>
          </cell>
          <cell r="N4">
            <v>1</v>
          </cell>
          <cell r="O4" t="str">
            <v/>
          </cell>
          <cell r="Q4">
            <v>1</v>
          </cell>
          <cell r="R4">
            <v>2000</v>
          </cell>
        </row>
        <row r="5">
          <cell r="A5" t="str">
            <v>1.3</v>
          </cell>
          <cell r="B5" t="str">
            <v>Павловская СЮТур</v>
          </cell>
          <cell r="C5" t="str">
            <v>Павловский район</v>
          </cell>
          <cell r="D5" t="str">
            <v>Половьянов Д.И.</v>
          </cell>
          <cell r="E5" t="str">
            <v>1.3</v>
          </cell>
          <cell r="F5">
            <v>3</v>
          </cell>
          <cell r="H5" t="str">
            <v>Казьмина Анастасия</v>
          </cell>
          <cell r="I5">
            <v>37257</v>
          </cell>
          <cell r="J5" t="str">
            <v>III</v>
          </cell>
          <cell r="K5" t="str">
            <v>ж</v>
          </cell>
          <cell r="L5" t="str">
            <v>ЮНР/ЮНРК_2_2</v>
          </cell>
          <cell r="N5">
            <v>1</v>
          </cell>
          <cell r="O5" t="str">
            <v/>
          </cell>
          <cell r="Q5">
            <v>1</v>
          </cell>
          <cell r="R5">
            <v>2002</v>
          </cell>
        </row>
        <row r="6">
          <cell r="A6" t="str">
            <v>1.4</v>
          </cell>
          <cell r="B6" t="str">
            <v>Павловская СЮТур</v>
          </cell>
          <cell r="C6" t="str">
            <v>Павловский район</v>
          </cell>
          <cell r="D6" t="str">
            <v>Половьянов Д.И.</v>
          </cell>
          <cell r="E6" t="str">
            <v>1.4</v>
          </cell>
          <cell r="F6">
            <v>4</v>
          </cell>
          <cell r="H6" t="str">
            <v>Троцевская Евгения </v>
          </cell>
          <cell r="I6">
            <v>37257</v>
          </cell>
          <cell r="J6" t="str">
            <v>б/р</v>
          </cell>
          <cell r="K6" t="str">
            <v>ж</v>
          </cell>
          <cell r="L6" t="str">
            <v>ЮНР/ЮНРК_2_2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</row>
        <row r="7">
          <cell r="A7" t="str">
            <v>1.5</v>
          </cell>
          <cell r="B7" t="str">
            <v>Павловская СЮТур</v>
          </cell>
          <cell r="C7" t="str">
            <v>Павловский район</v>
          </cell>
          <cell r="D7" t="str">
            <v>Половьянов Д.И.</v>
          </cell>
          <cell r="E7" t="str">
            <v>1.5</v>
          </cell>
          <cell r="F7">
            <v>5</v>
          </cell>
          <cell r="H7" t="str">
            <v>Чернышова Анастасия </v>
          </cell>
          <cell r="I7">
            <v>37257</v>
          </cell>
          <cell r="J7" t="str">
            <v>б/р</v>
          </cell>
          <cell r="K7" t="str">
            <v>ж</v>
          </cell>
          <cell r="L7" t="str">
            <v>ЮНР/ЮНРК_2_2</v>
          </cell>
          <cell r="N7">
            <v>1</v>
          </cell>
          <cell r="O7" t="str">
            <v/>
          </cell>
          <cell r="Q7">
            <v>0</v>
          </cell>
          <cell r="R7">
            <v>2002</v>
          </cell>
        </row>
        <row r="8">
          <cell r="A8" t="str">
            <v>1.6</v>
          </cell>
          <cell r="B8" t="str">
            <v>Павловская СЮТур</v>
          </cell>
          <cell r="C8" t="str">
            <v>Павловский район</v>
          </cell>
          <cell r="D8" t="str">
            <v>Половьянов Д.И.</v>
          </cell>
          <cell r="E8" t="str">
            <v>1.6</v>
          </cell>
          <cell r="F8">
            <v>6</v>
          </cell>
          <cell r="H8" t="str">
            <v>Обельченко Иван </v>
          </cell>
          <cell r="I8">
            <v>37257</v>
          </cell>
          <cell r="J8" t="str">
            <v>III</v>
          </cell>
          <cell r="K8" t="str">
            <v>м</v>
          </cell>
          <cell r="L8" t="str">
            <v>ЮНР/ЮНРК_2_2</v>
          </cell>
          <cell r="N8">
            <v>1</v>
          </cell>
          <cell r="O8" t="str">
            <v/>
          </cell>
          <cell r="Q8">
            <v>1</v>
          </cell>
          <cell r="R8">
            <v>2002</v>
          </cell>
        </row>
        <row r="9">
          <cell r="A9" t="str">
            <v>1.7</v>
          </cell>
          <cell r="B9" t="str">
            <v>Павловская СЮТур</v>
          </cell>
          <cell r="C9" t="str">
            <v>Павловский район</v>
          </cell>
          <cell r="D9" t="str">
            <v>Половьянов Д.И.</v>
          </cell>
          <cell r="E9" t="str">
            <v>1.7</v>
          </cell>
          <cell r="F9">
            <v>7</v>
          </cell>
          <cell r="H9" t="str">
            <v>Калинина Ксения </v>
          </cell>
          <cell r="I9">
            <v>37987</v>
          </cell>
          <cell r="J9" t="str">
            <v>III</v>
          </cell>
          <cell r="K9" t="str">
            <v>ж</v>
          </cell>
          <cell r="L9" t="str">
            <v>ЮНР/ЮНРК_2_2</v>
          </cell>
          <cell r="N9">
            <v>1</v>
          </cell>
          <cell r="O9" t="str">
            <v/>
          </cell>
          <cell r="Q9">
            <v>1</v>
          </cell>
          <cell r="R9">
            <v>2004</v>
          </cell>
        </row>
        <row r="10">
          <cell r="A10" t="str">
            <v>1.8</v>
          </cell>
          <cell r="B10" t="str">
            <v>Павловская СЮТур</v>
          </cell>
          <cell r="C10" t="str">
            <v>Павловский район</v>
          </cell>
          <cell r="D10" t="str">
            <v>Половьянов Д.И.</v>
          </cell>
          <cell r="E10" t="str">
            <v>1.8</v>
          </cell>
          <cell r="F10">
            <v>8</v>
          </cell>
          <cell r="H10" t="str">
            <v>Чепаускайте Валерия</v>
          </cell>
          <cell r="I10">
            <v>37257</v>
          </cell>
          <cell r="J10" t="str">
            <v>б/р</v>
          </cell>
          <cell r="K10" t="str">
            <v>ж</v>
          </cell>
          <cell r="L10" t="str">
            <v>ЮНР/ЮНРК_2_2</v>
          </cell>
          <cell r="N10">
            <v>1</v>
          </cell>
          <cell r="O10" t="str">
            <v/>
          </cell>
          <cell r="Q10">
            <v>0</v>
          </cell>
          <cell r="R10">
            <v>2002</v>
          </cell>
        </row>
        <row r="11">
          <cell r="A11" t="str">
            <v>1.9</v>
          </cell>
          <cell r="B11" t="str">
            <v>Павловская СЮТур</v>
          </cell>
          <cell r="C11" t="str">
            <v>Павловский район</v>
          </cell>
          <cell r="D11" t="str">
            <v>Половьянов Д.И.</v>
          </cell>
          <cell r="E11" t="str">
            <v>1.9</v>
          </cell>
          <cell r="F11">
            <v>9</v>
          </cell>
          <cell r="H11" t="str">
            <v>Касьянова Анна </v>
          </cell>
          <cell r="I11">
            <v>37987</v>
          </cell>
          <cell r="J11" t="str">
            <v>б/р</v>
          </cell>
          <cell r="K11" t="str">
            <v>ж</v>
          </cell>
          <cell r="L11" t="str">
            <v>ЮНР/ЮНРК_2_2</v>
          </cell>
          <cell r="N11">
            <v>1</v>
          </cell>
          <cell r="O11" t="str">
            <v/>
          </cell>
          <cell r="Q11">
            <v>0</v>
          </cell>
          <cell r="R11">
            <v>2004</v>
          </cell>
        </row>
        <row r="12">
          <cell r="A12" t="str">
            <v>2.1</v>
          </cell>
          <cell r="B12" t="str">
            <v>ГПС МЧС</v>
          </cell>
          <cell r="C12" t="str">
            <v>г. Воронеж</v>
          </cell>
          <cell r="D12" t="str">
            <v>Георгиева М.П.</v>
          </cell>
          <cell r="E12" t="str">
            <v>2.1</v>
          </cell>
          <cell r="F12">
            <v>1</v>
          </cell>
          <cell r="H12" t="str">
            <v>Мунич Максим</v>
          </cell>
          <cell r="I12">
            <v>33970</v>
          </cell>
          <cell r="J12" t="str">
            <v>б/р</v>
          </cell>
          <cell r="K12" t="str">
            <v>м</v>
          </cell>
          <cell r="L12" t="str">
            <v>МУЖ/ЖЕН_2_2</v>
          </cell>
          <cell r="N12">
            <v>1</v>
          </cell>
          <cell r="O12" t="str">
            <v/>
          </cell>
          <cell r="Q12">
            <v>0</v>
          </cell>
          <cell r="R12">
            <v>1993</v>
          </cell>
        </row>
        <row r="13">
          <cell r="A13" t="str">
            <v>2.10</v>
          </cell>
          <cell r="B13" t="str">
            <v>ГПС МЧС</v>
          </cell>
          <cell r="C13" t="str">
            <v>г. Воронеж</v>
          </cell>
          <cell r="D13" t="str">
            <v>Георгиева М.П.</v>
          </cell>
          <cell r="E13" t="str">
            <v>2.10</v>
          </cell>
          <cell r="F13">
            <v>10</v>
          </cell>
          <cell r="H13" t="str">
            <v>Королёв Владислав </v>
          </cell>
          <cell r="I13">
            <v>35431</v>
          </cell>
          <cell r="J13" t="str">
            <v>б/р</v>
          </cell>
          <cell r="K13" t="str">
            <v>м</v>
          </cell>
          <cell r="L13" t="str">
            <v>ЮНР/ЮНРК_2_2</v>
          </cell>
          <cell r="N13">
            <v>1</v>
          </cell>
          <cell r="O13" t="str">
            <v/>
          </cell>
          <cell r="Q13">
            <v>0</v>
          </cell>
          <cell r="R13">
            <v>1997</v>
          </cell>
        </row>
        <row r="14">
          <cell r="A14" t="str">
            <v>2.11</v>
          </cell>
          <cell r="B14" t="str">
            <v>ГПС МЧС</v>
          </cell>
          <cell r="C14" t="str">
            <v>г. Воронеж</v>
          </cell>
          <cell r="D14" t="str">
            <v>Георгиева М.П.</v>
          </cell>
          <cell r="E14" t="str">
            <v>2.11</v>
          </cell>
          <cell r="F14">
            <v>11</v>
          </cell>
          <cell r="H14" t="str">
            <v>Урлапкин Александр </v>
          </cell>
          <cell r="I14">
            <v>35431</v>
          </cell>
          <cell r="J14" t="str">
            <v>б/р</v>
          </cell>
          <cell r="K14" t="str">
            <v>м</v>
          </cell>
          <cell r="L14" t="str">
            <v>ЮНР/ЮНРК_2_2</v>
          </cell>
          <cell r="N14">
            <v>1</v>
          </cell>
          <cell r="O14" t="str">
            <v/>
          </cell>
          <cell r="Q14">
            <v>0</v>
          </cell>
          <cell r="R14">
            <v>1997</v>
          </cell>
        </row>
        <row r="15">
          <cell r="A15" t="str">
            <v>2.2</v>
          </cell>
          <cell r="B15" t="str">
            <v>ГПС МЧС</v>
          </cell>
          <cell r="C15" t="str">
            <v>г. Воронеж</v>
          </cell>
          <cell r="D15" t="str">
            <v>Георгиева М.П.</v>
          </cell>
          <cell r="E15" t="str">
            <v>2.2</v>
          </cell>
          <cell r="F15">
            <v>2</v>
          </cell>
          <cell r="H15" t="str">
            <v>Немченков Артём </v>
          </cell>
          <cell r="I15">
            <v>34335</v>
          </cell>
          <cell r="J15" t="str">
            <v>б/р</v>
          </cell>
          <cell r="K15" t="str">
            <v>м</v>
          </cell>
          <cell r="L15" t="str">
            <v>МУЖ/ЖЕН_2_2</v>
          </cell>
          <cell r="N15">
            <v>1</v>
          </cell>
          <cell r="O15" t="str">
            <v/>
          </cell>
          <cell r="Q15">
            <v>0</v>
          </cell>
          <cell r="R15">
            <v>1994</v>
          </cell>
        </row>
        <row r="16">
          <cell r="A16" t="str">
            <v>2.3</v>
          </cell>
          <cell r="B16" t="str">
            <v>ГПС МЧС</v>
          </cell>
          <cell r="C16" t="str">
            <v>г. Воронеж</v>
          </cell>
          <cell r="D16" t="str">
            <v>Георгиева М.П.</v>
          </cell>
          <cell r="E16" t="str">
            <v>2.3</v>
          </cell>
          <cell r="F16">
            <v>3</v>
          </cell>
          <cell r="H16" t="str">
            <v>Рассадников Дмитрий</v>
          </cell>
          <cell r="I16">
            <v>34700</v>
          </cell>
          <cell r="J16" t="str">
            <v>б/р</v>
          </cell>
          <cell r="K16" t="str">
            <v>м</v>
          </cell>
          <cell r="L16" t="str">
            <v>ЮНР/ЮНРК_2_2</v>
          </cell>
          <cell r="N16">
            <v>1</v>
          </cell>
          <cell r="O16" t="str">
            <v/>
          </cell>
          <cell r="Q16">
            <v>0</v>
          </cell>
          <cell r="R16">
            <v>1995</v>
          </cell>
        </row>
        <row r="17">
          <cell r="A17" t="str">
            <v>2.4</v>
          </cell>
          <cell r="B17" t="str">
            <v>ГПС МЧС</v>
          </cell>
          <cell r="C17" t="str">
            <v>г. Воронеж</v>
          </cell>
          <cell r="D17" t="str">
            <v>Георгиева М.П.</v>
          </cell>
          <cell r="E17" t="str">
            <v>2.4</v>
          </cell>
          <cell r="F17">
            <v>4</v>
          </cell>
          <cell r="H17" t="str">
            <v>Некрасов Евгений </v>
          </cell>
          <cell r="I17">
            <v>34335</v>
          </cell>
          <cell r="J17" t="str">
            <v>б/р</v>
          </cell>
          <cell r="K17" t="str">
            <v>м</v>
          </cell>
          <cell r="L17" t="str">
            <v>МУЖ/ЖЕН_2_2</v>
          </cell>
          <cell r="N17">
            <v>1</v>
          </cell>
          <cell r="O17" t="str">
            <v/>
          </cell>
          <cell r="Q17">
            <v>0</v>
          </cell>
          <cell r="R17">
            <v>1994</v>
          </cell>
        </row>
        <row r="18">
          <cell r="A18" t="str">
            <v>2.5</v>
          </cell>
          <cell r="B18" t="str">
            <v>ГПС МЧС</v>
          </cell>
          <cell r="C18" t="str">
            <v>г. Воронеж</v>
          </cell>
          <cell r="D18" t="str">
            <v>Георгиева М.П.</v>
          </cell>
          <cell r="E18" t="str">
            <v>2.5</v>
          </cell>
          <cell r="F18">
            <v>5</v>
          </cell>
          <cell r="H18" t="str">
            <v>Хиженков Игорь </v>
          </cell>
          <cell r="I18">
            <v>34335</v>
          </cell>
          <cell r="J18" t="str">
            <v>б/р</v>
          </cell>
          <cell r="K18" t="str">
            <v>м</v>
          </cell>
          <cell r="L18" t="str">
            <v>МУЖ/ЖЕН_2_2</v>
          </cell>
          <cell r="N18">
            <v>1</v>
          </cell>
          <cell r="O18" t="str">
            <v/>
          </cell>
          <cell r="Q18">
            <v>0</v>
          </cell>
          <cell r="R18">
            <v>1994</v>
          </cell>
        </row>
        <row r="19">
          <cell r="A19" t="str">
            <v>2.6</v>
          </cell>
          <cell r="B19" t="str">
            <v>ГПС МЧС</v>
          </cell>
          <cell r="C19" t="str">
            <v>г. Воронеж</v>
          </cell>
          <cell r="D19" t="str">
            <v>Георгиева М.П.</v>
          </cell>
          <cell r="E19" t="str">
            <v>2.6</v>
          </cell>
          <cell r="F19">
            <v>6</v>
          </cell>
          <cell r="H19" t="str">
            <v>Кузьмин Александр</v>
          </cell>
          <cell r="I19">
            <v>35431</v>
          </cell>
          <cell r="J19" t="str">
            <v>III</v>
          </cell>
          <cell r="K19" t="str">
            <v>м</v>
          </cell>
          <cell r="L19" t="str">
            <v>ЮНР/ЮНРК_2_2</v>
          </cell>
          <cell r="N19">
            <v>1</v>
          </cell>
          <cell r="O19" t="str">
            <v/>
          </cell>
          <cell r="Q19">
            <v>1</v>
          </cell>
          <cell r="R19">
            <v>1997</v>
          </cell>
        </row>
        <row r="20">
          <cell r="A20" t="str">
            <v>2.7</v>
          </cell>
          <cell r="B20" t="str">
            <v>ГПС МЧС</v>
          </cell>
          <cell r="C20" t="str">
            <v>г. Воронеж</v>
          </cell>
          <cell r="D20" t="str">
            <v>Георгиева М.П.</v>
          </cell>
          <cell r="E20" t="str">
            <v>2.7</v>
          </cell>
          <cell r="F20">
            <v>7</v>
          </cell>
          <cell r="H20" t="str">
            <v>Гробушкин Максим </v>
          </cell>
          <cell r="I20">
            <v>35431</v>
          </cell>
          <cell r="J20" t="str">
            <v>б/р</v>
          </cell>
          <cell r="K20" t="str">
            <v>м</v>
          </cell>
          <cell r="L20" t="str">
            <v>ЮНР/ЮНРК_2_2</v>
          </cell>
          <cell r="N20">
            <v>1</v>
          </cell>
          <cell r="O20" t="str">
            <v/>
          </cell>
          <cell r="Q20">
            <v>0</v>
          </cell>
          <cell r="R20">
            <v>1997</v>
          </cell>
        </row>
        <row r="21">
          <cell r="A21" t="str">
            <v>2.8</v>
          </cell>
          <cell r="B21" t="str">
            <v>ГПС МЧС</v>
          </cell>
          <cell r="C21" t="str">
            <v>г. Воронеж</v>
          </cell>
          <cell r="D21" t="str">
            <v>Георгиева М.П.</v>
          </cell>
          <cell r="E21" t="str">
            <v>2.8</v>
          </cell>
          <cell r="F21">
            <v>8</v>
          </cell>
          <cell r="H21" t="str">
            <v>Ширяев Николай </v>
          </cell>
          <cell r="I21">
            <v>35065</v>
          </cell>
          <cell r="J21" t="str">
            <v>б/р</v>
          </cell>
          <cell r="K21" t="str">
            <v>м</v>
          </cell>
          <cell r="L21" t="str">
            <v>ЮНР/ЮНРК_2_2</v>
          </cell>
          <cell r="N21">
            <v>1</v>
          </cell>
          <cell r="O21" t="str">
            <v/>
          </cell>
          <cell r="Q21">
            <v>0</v>
          </cell>
          <cell r="R21">
            <v>1996</v>
          </cell>
        </row>
        <row r="22">
          <cell r="A22" t="str">
            <v>2.9</v>
          </cell>
          <cell r="B22" t="str">
            <v>ГПС МЧС</v>
          </cell>
          <cell r="C22" t="str">
            <v>г. Воронеж</v>
          </cell>
          <cell r="D22" t="str">
            <v>Георгиева М.П.</v>
          </cell>
          <cell r="E22" t="str">
            <v>2.9</v>
          </cell>
          <cell r="F22">
            <v>9</v>
          </cell>
          <cell r="H22" t="str">
            <v>Вульфсон Герман </v>
          </cell>
          <cell r="I22">
            <v>35065</v>
          </cell>
          <cell r="J22" t="str">
            <v>б/р</v>
          </cell>
          <cell r="K22" t="str">
            <v>м</v>
          </cell>
          <cell r="L22" t="str">
            <v>ЮНР/ЮНРК_2_2</v>
          </cell>
          <cell r="N22">
            <v>1</v>
          </cell>
          <cell r="O22" t="str">
            <v/>
          </cell>
          <cell r="Q22">
            <v>0</v>
          </cell>
          <cell r="R22">
            <v>1996</v>
          </cell>
        </row>
        <row r="23">
          <cell r="A23" t="str">
            <v>3.1</v>
          </cell>
          <cell r="B23" t="str">
            <v>ДДиЮ2</v>
          </cell>
          <cell r="C23" t="str">
            <v>г. Воронеж</v>
          </cell>
          <cell r="D23" t="str">
            <v>Кашкаров Н.Н.</v>
          </cell>
          <cell r="E23" t="str">
            <v>3.1</v>
          </cell>
          <cell r="F23">
            <v>1</v>
          </cell>
          <cell r="H23" t="str">
            <v>Лепендин Игорь</v>
          </cell>
          <cell r="I23">
            <v>37921</v>
          </cell>
          <cell r="J23" t="str">
            <v>б/р</v>
          </cell>
          <cell r="K23" t="str">
            <v>м</v>
          </cell>
          <cell r="L23" t="str">
            <v>ЮНР/ЮНРК_2_2</v>
          </cell>
          <cell r="N23">
            <v>1</v>
          </cell>
          <cell r="O23" t="str">
            <v/>
          </cell>
          <cell r="Q23">
            <v>0</v>
          </cell>
          <cell r="R23">
            <v>2003</v>
          </cell>
        </row>
        <row r="24">
          <cell r="A24" t="str">
            <v>3.2</v>
          </cell>
          <cell r="B24" t="str">
            <v>ДДиЮ2</v>
          </cell>
          <cell r="C24" t="str">
            <v>г. Воронеж</v>
          </cell>
          <cell r="D24" t="str">
            <v>Кашкаров Н.Н.</v>
          </cell>
          <cell r="E24" t="str">
            <v>3.2</v>
          </cell>
          <cell r="F24">
            <v>2</v>
          </cell>
          <cell r="H24" t="str">
            <v>Лысенкова Анастасия</v>
          </cell>
          <cell r="I24">
            <v>36333</v>
          </cell>
          <cell r="J24" t="str">
            <v>2ю</v>
          </cell>
          <cell r="K24" t="str">
            <v>ж</v>
          </cell>
          <cell r="L24" t="str">
            <v>ЮНР/ЮНРК_2_2</v>
          </cell>
          <cell r="N24">
            <v>1</v>
          </cell>
          <cell r="O24" t="str">
            <v/>
          </cell>
          <cell r="Q24">
            <v>0.3</v>
          </cell>
          <cell r="R24">
            <v>1999</v>
          </cell>
        </row>
        <row r="25">
          <cell r="A25" t="str">
            <v>3.3</v>
          </cell>
          <cell r="B25" t="str">
            <v>ДДиЮ2</v>
          </cell>
          <cell r="C25" t="str">
            <v>г. Воронеж</v>
          </cell>
          <cell r="D25" t="str">
            <v>Кашкаров Н.Н.</v>
          </cell>
          <cell r="E25" t="str">
            <v>3.3</v>
          </cell>
          <cell r="F25">
            <v>3</v>
          </cell>
          <cell r="H25" t="str">
            <v>Денисенко Сергей</v>
          </cell>
          <cell r="I25">
            <v>37265</v>
          </cell>
          <cell r="J25" t="str">
            <v>2ю</v>
          </cell>
          <cell r="K25" t="str">
            <v>м</v>
          </cell>
          <cell r="L25" t="str">
            <v>ЮНР/ЮНРК_2_2</v>
          </cell>
          <cell r="N25">
            <v>1</v>
          </cell>
          <cell r="O25" t="str">
            <v/>
          </cell>
          <cell r="Q25">
            <v>0.3</v>
          </cell>
          <cell r="R25">
            <v>2002</v>
          </cell>
        </row>
        <row r="26">
          <cell r="A26" t="str">
            <v>3.4</v>
          </cell>
          <cell r="B26" t="str">
            <v>ДДиЮ2</v>
          </cell>
          <cell r="C26" t="str">
            <v>г. Воронеж</v>
          </cell>
          <cell r="D26" t="str">
            <v>Кашкаров Н.Н.</v>
          </cell>
          <cell r="E26" t="str">
            <v>3.4</v>
          </cell>
          <cell r="F26">
            <v>4</v>
          </cell>
          <cell r="H26" t="str">
            <v>Саприн Алексей</v>
          </cell>
          <cell r="I26">
            <v>37427</v>
          </cell>
          <cell r="J26" t="str">
            <v>3ю</v>
          </cell>
          <cell r="K26" t="str">
            <v>м</v>
          </cell>
          <cell r="L26" t="str">
            <v>ЮНР/ЮНРК_2_2</v>
          </cell>
          <cell r="N26">
            <v>1</v>
          </cell>
          <cell r="O26" t="str">
            <v/>
          </cell>
          <cell r="Q26">
            <v>0.1</v>
          </cell>
          <cell r="R26">
            <v>2002</v>
          </cell>
        </row>
        <row r="27">
          <cell r="A27" t="str">
            <v>4.1</v>
          </cell>
          <cell r="B27" t="str">
            <v>ДДиЮ3</v>
          </cell>
          <cell r="C27" t="str">
            <v>г. Воронеж</v>
          </cell>
          <cell r="D27" t="str">
            <v>Масюков А.М.</v>
          </cell>
          <cell r="E27" t="str">
            <v>4.1</v>
          </cell>
          <cell r="F27">
            <v>1</v>
          </cell>
          <cell r="H27" t="str">
            <v>Яковлева Анастасия</v>
          </cell>
          <cell r="I27">
            <v>37331</v>
          </cell>
          <cell r="J27" t="str">
            <v>II</v>
          </cell>
          <cell r="K27" t="str">
            <v>ж</v>
          </cell>
          <cell r="L27" t="str">
            <v>ЮНР/ЮНРК_2_2</v>
          </cell>
          <cell r="N27">
            <v>1</v>
          </cell>
          <cell r="O27" t="str">
            <v/>
          </cell>
          <cell r="Q27">
            <v>3</v>
          </cell>
          <cell r="R27">
            <v>2002</v>
          </cell>
        </row>
        <row r="28">
          <cell r="A28" t="str">
            <v>5.1</v>
          </cell>
          <cell r="B28" t="str">
            <v>ДДиЮ4</v>
          </cell>
          <cell r="C28" t="str">
            <v>г. Воронеж</v>
          </cell>
          <cell r="D28" t="str">
            <v>Янцев В.П.</v>
          </cell>
          <cell r="E28" t="str">
            <v>5.1</v>
          </cell>
          <cell r="F28">
            <v>1</v>
          </cell>
          <cell r="H28" t="str">
            <v>Хачатуров Константин</v>
          </cell>
          <cell r="I28">
            <v>36734</v>
          </cell>
          <cell r="J28" t="str">
            <v>II</v>
          </cell>
          <cell r="K28" t="str">
            <v>м</v>
          </cell>
          <cell r="L28" t="str">
            <v>ЮНР/ЮНРК_2_2</v>
          </cell>
          <cell r="N28">
            <v>1</v>
          </cell>
          <cell r="O28" t="str">
            <v/>
          </cell>
          <cell r="Q28">
            <v>3</v>
          </cell>
          <cell r="R28">
            <v>2000</v>
          </cell>
        </row>
        <row r="29">
          <cell r="A29" t="str">
            <v>5.2</v>
          </cell>
          <cell r="B29" t="str">
            <v>ДДиЮ4</v>
          </cell>
          <cell r="C29" t="str">
            <v>г. Воронеж</v>
          </cell>
          <cell r="D29" t="str">
            <v>Янцев В.П.</v>
          </cell>
          <cell r="E29" t="str">
            <v>5.2</v>
          </cell>
          <cell r="F29">
            <v>2</v>
          </cell>
          <cell r="H29" t="str">
            <v>Антонов Александр</v>
          </cell>
          <cell r="I29">
            <v>36199</v>
          </cell>
          <cell r="J29" t="str">
            <v>III</v>
          </cell>
          <cell r="K29" t="str">
            <v>м</v>
          </cell>
          <cell r="L29" t="str">
            <v>ЮНР/ЮНРК_2_2</v>
          </cell>
          <cell r="N29">
            <v>1</v>
          </cell>
          <cell r="O29" t="str">
            <v/>
          </cell>
          <cell r="Q29">
            <v>1</v>
          </cell>
          <cell r="R29">
            <v>1999</v>
          </cell>
        </row>
        <row r="30">
          <cell r="A30" t="str">
            <v>6.1</v>
          </cell>
          <cell r="B30" t="str">
            <v>МКОУ Калачеевская гимназия №1</v>
          </cell>
          <cell r="C30" t="str">
            <v>г. Калач</v>
          </cell>
          <cell r="D30" t="str">
            <v>Кузнецов В.</v>
          </cell>
          <cell r="E30" t="str">
            <v>6.1</v>
          </cell>
          <cell r="F30">
            <v>1</v>
          </cell>
          <cell r="H30" t="str">
            <v>Крамарев Павел </v>
          </cell>
          <cell r="I30">
            <v>36611</v>
          </cell>
          <cell r="J30" t="str">
            <v>2ю</v>
          </cell>
          <cell r="K30" t="str">
            <v>м</v>
          </cell>
          <cell r="L30" t="str">
            <v>ЮНР/ЮНРК_2_2</v>
          </cell>
          <cell r="N30">
            <v>1</v>
          </cell>
          <cell r="O30" t="str">
            <v/>
          </cell>
          <cell r="Q30">
            <v>0.3</v>
          </cell>
          <cell r="R30">
            <v>2000</v>
          </cell>
        </row>
        <row r="31">
          <cell r="A31" t="str">
            <v>6.2</v>
          </cell>
          <cell r="B31" t="str">
            <v>МКОУ Калачеевская гимназия №1</v>
          </cell>
          <cell r="C31" t="str">
            <v>г. Калач</v>
          </cell>
          <cell r="D31" t="str">
            <v>Кузнецов В.</v>
          </cell>
          <cell r="E31" t="str">
            <v>6.2</v>
          </cell>
          <cell r="F31">
            <v>2</v>
          </cell>
          <cell r="H31" t="str">
            <v>Кузнецов Александр </v>
          </cell>
          <cell r="I31">
            <v>37269</v>
          </cell>
          <cell r="J31" t="str">
            <v>б/р</v>
          </cell>
          <cell r="K31" t="str">
            <v>м</v>
          </cell>
          <cell r="L31" t="str">
            <v>ЮНР/ЮНРК_2_2</v>
          </cell>
          <cell r="N31">
            <v>1</v>
          </cell>
          <cell r="O31" t="str">
            <v/>
          </cell>
          <cell r="Q31">
            <v>0</v>
          </cell>
          <cell r="R31">
            <v>2002</v>
          </cell>
        </row>
        <row r="32">
          <cell r="A32" t="str">
            <v>6.3</v>
          </cell>
          <cell r="B32" t="str">
            <v>МКОУ Калачеевская гимназия №1</v>
          </cell>
          <cell r="C32" t="str">
            <v>г. Калач</v>
          </cell>
          <cell r="D32" t="str">
            <v>Кузнецов В.</v>
          </cell>
          <cell r="E32" t="str">
            <v>6.3</v>
          </cell>
          <cell r="F32">
            <v>3</v>
          </cell>
          <cell r="H32" t="str">
            <v>Крапивкина Виолетта</v>
          </cell>
          <cell r="I32">
            <v>37110</v>
          </cell>
          <cell r="J32" t="str">
            <v>б/р</v>
          </cell>
          <cell r="K32" t="str">
            <v>ж</v>
          </cell>
          <cell r="L32" t="str">
            <v>ЮНР/ЮНРК_2_2</v>
          </cell>
          <cell r="N32">
            <v>1</v>
          </cell>
          <cell r="O32" t="str">
            <v/>
          </cell>
          <cell r="Q32">
            <v>0</v>
          </cell>
          <cell r="R32">
            <v>2001</v>
          </cell>
        </row>
        <row r="33">
          <cell r="A33" t="str">
            <v>6.4</v>
          </cell>
          <cell r="B33" t="str">
            <v>МКОУ Калачеевская гимназия №1</v>
          </cell>
          <cell r="C33" t="str">
            <v>г. Калач</v>
          </cell>
          <cell r="D33" t="str">
            <v>Кузнецов В.</v>
          </cell>
          <cell r="E33" t="str">
            <v>6.4</v>
          </cell>
          <cell r="F33">
            <v>4</v>
          </cell>
          <cell r="H33" t="str">
            <v>Шевцова Елена</v>
          </cell>
          <cell r="I33">
            <v>36764</v>
          </cell>
          <cell r="J33" t="str">
            <v>III</v>
          </cell>
          <cell r="K33" t="str">
            <v>ж</v>
          </cell>
          <cell r="L33" t="str">
            <v>ЮНР/ЮНРК_2_2</v>
          </cell>
          <cell r="N33">
            <v>1</v>
          </cell>
          <cell r="O33" t="str">
            <v/>
          </cell>
          <cell r="Q33">
            <v>1</v>
          </cell>
          <cell r="R33">
            <v>2000</v>
          </cell>
        </row>
        <row r="34">
          <cell r="A34" t="str">
            <v>6.5</v>
          </cell>
          <cell r="B34" t="str">
            <v>МКОУ Калачеевская гимназия №1</v>
          </cell>
          <cell r="C34" t="str">
            <v>г. Калач</v>
          </cell>
          <cell r="D34" t="str">
            <v>Кузнецов В.</v>
          </cell>
          <cell r="E34" t="str">
            <v>6.5</v>
          </cell>
          <cell r="F34">
            <v>5</v>
          </cell>
          <cell r="H34" t="str">
            <v>Герман Алексей </v>
          </cell>
          <cell r="I34">
            <v>36892</v>
          </cell>
          <cell r="J34" t="str">
            <v>III</v>
          </cell>
          <cell r="K34" t="str">
            <v>м</v>
          </cell>
          <cell r="L34" t="str">
            <v>ЮНР/ЮНРК_2_2</v>
          </cell>
          <cell r="N34">
            <v>1</v>
          </cell>
          <cell r="O34" t="str">
            <v/>
          </cell>
          <cell r="Q34">
            <v>1</v>
          </cell>
          <cell r="R34">
            <v>2001</v>
          </cell>
        </row>
        <row r="35">
          <cell r="A35" t="str">
            <v>6.6</v>
          </cell>
          <cell r="B35" t="str">
            <v>МКОУ Калачеевская гимназия №1</v>
          </cell>
          <cell r="C35" t="str">
            <v>г. Калач</v>
          </cell>
          <cell r="D35" t="str">
            <v>Кузнецов В.</v>
          </cell>
          <cell r="E35" t="str">
            <v>6.6</v>
          </cell>
          <cell r="F35">
            <v>6</v>
          </cell>
          <cell r="H35" t="str">
            <v>Зенин Владислав </v>
          </cell>
          <cell r="I35">
            <v>36027</v>
          </cell>
          <cell r="J35" t="str">
            <v>б/р</v>
          </cell>
          <cell r="K35" t="str">
            <v>м</v>
          </cell>
          <cell r="L35" t="str">
            <v>ЮНР/ЮНРК_2_2</v>
          </cell>
          <cell r="N35">
            <v>1</v>
          </cell>
          <cell r="O35" t="str">
            <v/>
          </cell>
          <cell r="Q35">
            <v>0</v>
          </cell>
          <cell r="R35">
            <v>1998</v>
          </cell>
        </row>
        <row r="36">
          <cell r="A36" t="str">
            <v>6.7</v>
          </cell>
          <cell r="B36" t="str">
            <v>МКОУ Калачеевская гимназия №1</v>
          </cell>
          <cell r="C36" t="str">
            <v>г. Калач</v>
          </cell>
          <cell r="D36" t="str">
            <v>Кузнецов В.</v>
          </cell>
          <cell r="E36" t="str">
            <v>6.7</v>
          </cell>
          <cell r="F36">
            <v>7</v>
          </cell>
          <cell r="H36" t="str">
            <v>Петрухненко Антон </v>
          </cell>
          <cell r="I36" t="str">
            <v>18.09.2001 </v>
          </cell>
          <cell r="J36" t="str">
            <v>б/р</v>
          </cell>
          <cell r="K36" t="str">
            <v>м</v>
          </cell>
          <cell r="L36" t="str">
            <v>ЮНР/ЮНРК_2_2</v>
          </cell>
          <cell r="N36">
            <v>1</v>
          </cell>
          <cell r="O36" t="str">
            <v/>
          </cell>
          <cell r="Q36">
            <v>0</v>
          </cell>
          <cell r="R36">
            <v>2001</v>
          </cell>
        </row>
        <row r="37">
          <cell r="A37" t="str">
            <v>6.8</v>
          </cell>
          <cell r="B37" t="str">
            <v>МКОУ Калачеевская гимназия №1</v>
          </cell>
          <cell r="C37" t="str">
            <v>г. Калач</v>
          </cell>
          <cell r="D37" t="str">
            <v>Кузнецов В.</v>
          </cell>
          <cell r="E37" t="str">
            <v>6.8</v>
          </cell>
          <cell r="F37">
            <v>8</v>
          </cell>
          <cell r="H37" t="str">
            <v>Ложенский Никита</v>
          </cell>
          <cell r="I37">
            <v>36829</v>
          </cell>
          <cell r="J37" t="str">
            <v>б/р</v>
          </cell>
          <cell r="K37" t="str">
            <v>м</v>
          </cell>
          <cell r="L37" t="str">
            <v>ЮНР/ЮНРК_2_2</v>
          </cell>
          <cell r="N37">
            <v>1</v>
          </cell>
          <cell r="O37" t="str">
            <v/>
          </cell>
          <cell r="Q37">
            <v>0</v>
          </cell>
          <cell r="R37">
            <v>2000</v>
          </cell>
        </row>
        <row r="38">
          <cell r="A38" t="str">
            <v>7.1</v>
          </cell>
          <cell r="B38" t="str">
            <v>Робинзон</v>
          </cell>
          <cell r="C38" t="str">
            <v>г.Воронеж</v>
          </cell>
          <cell r="D38" t="str">
            <v>Черненко А.Ю.</v>
          </cell>
          <cell r="E38" t="str">
            <v>7.1</v>
          </cell>
          <cell r="F38">
            <v>1</v>
          </cell>
          <cell r="H38" t="str">
            <v>Терехов Никита </v>
          </cell>
          <cell r="I38">
            <v>37161</v>
          </cell>
          <cell r="J38" t="str">
            <v>б/р</v>
          </cell>
          <cell r="K38" t="str">
            <v>м</v>
          </cell>
          <cell r="L38" t="str">
            <v>ЮНР/ЮНРК_2_2</v>
          </cell>
          <cell r="N38">
            <v>1</v>
          </cell>
          <cell r="Q38">
            <v>0</v>
          </cell>
          <cell r="R38">
            <v>2001</v>
          </cell>
        </row>
        <row r="39">
          <cell r="A39" t="str">
            <v>8.1</v>
          </cell>
          <cell r="B39" t="str">
            <v>Следопыт</v>
          </cell>
          <cell r="C39" t="str">
            <v>г.Воронеж</v>
          </cell>
          <cell r="D39" t="str">
            <v>Роготовский С.А.</v>
          </cell>
          <cell r="E39" t="str">
            <v>8.1</v>
          </cell>
          <cell r="F39">
            <v>1</v>
          </cell>
          <cell r="H39" t="str">
            <v>Мягких Анастасия </v>
          </cell>
          <cell r="I39">
            <v>36249</v>
          </cell>
          <cell r="J39" t="str">
            <v>III</v>
          </cell>
          <cell r="K39" t="str">
            <v>ж</v>
          </cell>
          <cell r="L39" t="str">
            <v>ЮНР/ЮНРК_2_2</v>
          </cell>
          <cell r="N39">
            <v>1</v>
          </cell>
          <cell r="O39" t="str">
            <v/>
          </cell>
          <cell r="Q39">
            <v>1</v>
          </cell>
          <cell r="R39">
            <v>1999</v>
          </cell>
        </row>
        <row r="40">
          <cell r="A40" t="str">
            <v>8.2</v>
          </cell>
          <cell r="B40" t="str">
            <v>Следопыт</v>
          </cell>
          <cell r="C40" t="str">
            <v>г. Воронеж</v>
          </cell>
          <cell r="D40" t="str">
            <v>Роготовский С.А.</v>
          </cell>
          <cell r="E40" t="str">
            <v>8.2</v>
          </cell>
          <cell r="F40">
            <v>2</v>
          </cell>
          <cell r="H40" t="str">
            <v>Клепикова Наталия </v>
          </cell>
          <cell r="I40">
            <v>36704</v>
          </cell>
          <cell r="J40" t="str">
            <v>б/р</v>
          </cell>
          <cell r="K40" t="str">
            <v>ж</v>
          </cell>
          <cell r="L40" t="str">
            <v>ЮНР/ЮНРК_2_2</v>
          </cell>
          <cell r="N40">
            <v>1</v>
          </cell>
          <cell r="O40" t="str">
            <v/>
          </cell>
          <cell r="Q40">
            <v>0</v>
          </cell>
          <cell r="R40">
            <v>2000</v>
          </cell>
        </row>
        <row r="41">
          <cell r="A41" t="str">
            <v>8.3</v>
          </cell>
          <cell r="B41" t="str">
            <v>Следопыт</v>
          </cell>
          <cell r="C41" t="str">
            <v>г.Воронеж</v>
          </cell>
          <cell r="D41" t="str">
            <v>Роготовский С.А.</v>
          </cell>
          <cell r="E41" t="str">
            <v>8.3</v>
          </cell>
          <cell r="F41">
            <v>3</v>
          </cell>
          <cell r="H41" t="str">
            <v>Гончаров Владислав </v>
          </cell>
          <cell r="I41">
            <v>36365</v>
          </cell>
          <cell r="J41" t="str">
            <v>III</v>
          </cell>
          <cell r="K41" t="str">
            <v>м</v>
          </cell>
          <cell r="L41" t="str">
            <v>ЮНР/ЮНРК_2_2</v>
          </cell>
          <cell r="N41">
            <v>1</v>
          </cell>
          <cell r="O41" t="str">
            <v/>
          </cell>
          <cell r="Q41">
            <v>1</v>
          </cell>
          <cell r="R41">
            <v>1999</v>
          </cell>
        </row>
        <row r="42">
          <cell r="A42" t="str">
            <v>8.4</v>
          </cell>
          <cell r="B42" t="str">
            <v>Следопыт</v>
          </cell>
          <cell r="C42" t="str">
            <v>г. Воронеж</v>
          </cell>
          <cell r="D42" t="str">
            <v>Роготовский С.А.</v>
          </cell>
          <cell r="E42" t="str">
            <v>8.4</v>
          </cell>
          <cell r="F42">
            <v>4</v>
          </cell>
          <cell r="H42" t="str">
            <v>Князев Павел </v>
          </cell>
          <cell r="I42">
            <v>36344</v>
          </cell>
          <cell r="J42" t="str">
            <v>II</v>
          </cell>
          <cell r="K42" t="str">
            <v>м</v>
          </cell>
          <cell r="L42" t="str">
            <v>ЮНР/ЮНРК_2_2</v>
          </cell>
          <cell r="N42">
            <v>1</v>
          </cell>
          <cell r="O42" t="str">
            <v/>
          </cell>
          <cell r="Q42">
            <v>3</v>
          </cell>
          <cell r="R42">
            <v>1999</v>
          </cell>
        </row>
        <row r="43">
          <cell r="A43" t="str">
            <v>8.5</v>
          </cell>
          <cell r="B43" t="str">
            <v>Следопыт</v>
          </cell>
          <cell r="C43" t="str">
            <v>г.Воронеж</v>
          </cell>
          <cell r="D43" t="str">
            <v>Роготовский С.А.</v>
          </cell>
          <cell r="E43" t="str">
            <v>8.5</v>
          </cell>
          <cell r="F43">
            <v>5</v>
          </cell>
          <cell r="H43" t="str">
            <v>Ушаков Олег</v>
          </cell>
          <cell r="I43">
            <v>36479</v>
          </cell>
          <cell r="J43" t="str">
            <v>III</v>
          </cell>
          <cell r="K43" t="str">
            <v>м</v>
          </cell>
          <cell r="L43" t="str">
            <v>ЮНР/ЮНРК_2_2</v>
          </cell>
          <cell r="N43">
            <v>1</v>
          </cell>
          <cell r="O43" t="str">
            <v/>
          </cell>
          <cell r="Q43">
            <v>1</v>
          </cell>
          <cell r="R43">
            <v>1999</v>
          </cell>
        </row>
        <row r="44">
          <cell r="A44" t="str">
            <v>8.6</v>
          </cell>
          <cell r="B44" t="str">
            <v>Следопыт</v>
          </cell>
          <cell r="C44" t="str">
            <v>г. Воронеж</v>
          </cell>
          <cell r="D44" t="str">
            <v>Роготовский С.А.</v>
          </cell>
          <cell r="E44" t="str">
            <v>8.6</v>
          </cell>
          <cell r="F44">
            <v>6</v>
          </cell>
          <cell r="H44" t="str">
            <v>Фролов Михаил</v>
          </cell>
          <cell r="I44">
            <v>36526</v>
          </cell>
          <cell r="J44" t="str">
            <v>III</v>
          </cell>
          <cell r="K44" t="str">
            <v>м</v>
          </cell>
          <cell r="L44" t="str">
            <v>ЮНР/ЮНРК_2_2</v>
          </cell>
          <cell r="N44">
            <v>1</v>
          </cell>
          <cell r="O44" t="str">
            <v/>
          </cell>
          <cell r="Q44">
            <v>1</v>
          </cell>
          <cell r="R44">
            <v>2000</v>
          </cell>
        </row>
        <row r="45">
          <cell r="A45" t="str">
            <v>8.7</v>
          </cell>
          <cell r="B45" t="str">
            <v>Следопыт</v>
          </cell>
          <cell r="C45" t="str">
            <v>г.Воронеж</v>
          </cell>
          <cell r="D45" t="str">
            <v>Роготовский С.А.</v>
          </cell>
          <cell r="E45" t="str">
            <v>8.7</v>
          </cell>
          <cell r="F45">
            <v>7</v>
          </cell>
          <cell r="H45" t="str">
            <v>Пустовалов Никита</v>
          </cell>
          <cell r="I45">
            <v>36458</v>
          </cell>
          <cell r="J45" t="str">
            <v>б/р</v>
          </cell>
          <cell r="K45" t="str">
            <v>м</v>
          </cell>
          <cell r="L45" t="str">
            <v>ЮНР/ЮНРК_2_2</v>
          </cell>
          <cell r="N45">
            <v>1</v>
          </cell>
          <cell r="O45" t="str">
            <v/>
          </cell>
          <cell r="Q45">
            <v>0</v>
          </cell>
          <cell r="R45">
            <v>1999</v>
          </cell>
        </row>
        <row r="46">
          <cell r="A46" t="str">
            <v>8.8</v>
          </cell>
          <cell r="B46" t="str">
            <v>Следопыт</v>
          </cell>
          <cell r="C46" t="str">
            <v>г. Воронеж</v>
          </cell>
          <cell r="D46" t="str">
            <v>Роготовский С.А.</v>
          </cell>
          <cell r="E46" t="str">
            <v>8.8</v>
          </cell>
          <cell r="F46">
            <v>8</v>
          </cell>
          <cell r="H46" t="str">
            <v>Букашкин Евгений </v>
          </cell>
          <cell r="I46">
            <v>36363</v>
          </cell>
          <cell r="J46" t="str">
            <v>б/р</v>
          </cell>
          <cell r="K46" t="str">
            <v>м</v>
          </cell>
          <cell r="L46" t="str">
            <v>ЮНР/ЮНРК_2_2</v>
          </cell>
          <cell r="N46">
            <v>1</v>
          </cell>
          <cell r="O46" t="str">
            <v/>
          </cell>
          <cell r="Q46">
            <v>0</v>
          </cell>
          <cell r="R46">
            <v>1999</v>
          </cell>
        </row>
        <row r="47">
          <cell r="A47" t="str">
            <v>8.9</v>
          </cell>
          <cell r="B47" t="str">
            <v>Следопыт</v>
          </cell>
          <cell r="C47" t="str">
            <v>г.Воронеж</v>
          </cell>
          <cell r="D47" t="str">
            <v>Роготовский С.А.</v>
          </cell>
          <cell r="E47" t="str">
            <v>8.9</v>
          </cell>
          <cell r="F47">
            <v>9</v>
          </cell>
          <cell r="H47" t="str">
            <v>Черкашин Даниэль </v>
          </cell>
          <cell r="I47">
            <v>35996</v>
          </cell>
          <cell r="J47" t="str">
            <v>б/р</v>
          </cell>
          <cell r="K47" t="str">
            <v>м</v>
          </cell>
          <cell r="L47" t="str">
            <v>ЮНР/ЮНРК_2_2</v>
          </cell>
          <cell r="N47">
            <v>1</v>
          </cell>
          <cell r="O47" t="str">
            <v/>
          </cell>
          <cell r="Q47">
            <v>0</v>
          </cell>
          <cell r="R47">
            <v>1998</v>
          </cell>
        </row>
        <row r="48">
          <cell r="A48" t="str">
            <v>9.1</v>
          </cell>
          <cell r="B48" t="str">
            <v>ЦДЮТЭ-NORD 31</v>
          </cell>
          <cell r="C48" t="str">
            <v>г. Белгород</v>
          </cell>
          <cell r="D48" t="str">
            <v>Бородкин А.А.</v>
          </cell>
          <cell r="E48" t="str">
            <v>9.1</v>
          </cell>
          <cell r="F48">
            <v>1</v>
          </cell>
          <cell r="H48" t="str">
            <v>Зимовина Анастасия</v>
          </cell>
          <cell r="I48">
            <v>36526</v>
          </cell>
          <cell r="J48" t="str">
            <v>I</v>
          </cell>
          <cell r="K48" t="str">
            <v>ж</v>
          </cell>
          <cell r="L48" t="str">
            <v>ЮНР/ЮНРК_2_2</v>
          </cell>
          <cell r="N48">
            <v>1</v>
          </cell>
          <cell r="O48" t="str">
            <v/>
          </cell>
          <cell r="Q48">
            <v>10</v>
          </cell>
          <cell r="R48">
            <v>2000</v>
          </cell>
        </row>
        <row r="49">
          <cell r="A49" t="str">
            <v>9.2</v>
          </cell>
          <cell r="B49" t="str">
            <v>ЦДЮТЭ-NORD 31</v>
          </cell>
          <cell r="C49" t="str">
            <v>г. Белгород</v>
          </cell>
          <cell r="D49" t="str">
            <v>Бородкин А.А.</v>
          </cell>
          <cell r="E49" t="str">
            <v>9.2</v>
          </cell>
          <cell r="F49">
            <v>2</v>
          </cell>
          <cell r="H49" t="str">
            <v>Кононов Артем</v>
          </cell>
          <cell r="I49">
            <v>37257</v>
          </cell>
          <cell r="J49" t="str">
            <v>II</v>
          </cell>
          <cell r="K49" t="str">
            <v>м</v>
          </cell>
          <cell r="L49" t="str">
            <v>ЮНР/ЮНРК_2_2</v>
          </cell>
          <cell r="N49">
            <v>1</v>
          </cell>
          <cell r="O49" t="str">
            <v/>
          </cell>
          <cell r="Q49">
            <v>3</v>
          </cell>
          <cell r="R49">
            <v>2002</v>
          </cell>
        </row>
        <row r="50">
          <cell r="A50" t="str">
            <v>9.3</v>
          </cell>
          <cell r="B50" t="str">
            <v>ЦДЮТЭ-NORD 31</v>
          </cell>
          <cell r="C50" t="str">
            <v>г. Белгород</v>
          </cell>
          <cell r="D50" t="str">
            <v>Бородкин А.А.</v>
          </cell>
          <cell r="E50" t="str">
            <v>9.3</v>
          </cell>
          <cell r="F50">
            <v>3</v>
          </cell>
          <cell r="H50" t="str">
            <v>Власенко Данила</v>
          </cell>
          <cell r="I50">
            <v>36892</v>
          </cell>
          <cell r="J50" t="str">
            <v>II</v>
          </cell>
          <cell r="K50" t="str">
            <v>м</v>
          </cell>
          <cell r="L50" t="str">
            <v>ЮНР/ЮНРК_2_2</v>
          </cell>
          <cell r="N50">
            <v>1</v>
          </cell>
          <cell r="O50" t="str">
            <v/>
          </cell>
          <cell r="Q50">
            <v>3</v>
          </cell>
          <cell r="R50">
            <v>2001</v>
          </cell>
        </row>
        <row r="51">
          <cell r="A51" t="str">
            <v>9.4</v>
          </cell>
          <cell r="B51" t="str">
            <v>ЦДЮТЭ-NORD 31</v>
          </cell>
          <cell r="C51" t="str">
            <v>г. Белгород</v>
          </cell>
          <cell r="D51" t="str">
            <v>Бородкин А.А.</v>
          </cell>
          <cell r="E51" t="str">
            <v>9.4</v>
          </cell>
          <cell r="F51">
            <v>4</v>
          </cell>
          <cell r="H51" t="str">
            <v>Пащенко Максим</v>
          </cell>
          <cell r="I51">
            <v>36892</v>
          </cell>
          <cell r="J51" t="str">
            <v>II</v>
          </cell>
          <cell r="K51" t="str">
            <v>м</v>
          </cell>
          <cell r="L51" t="str">
            <v>ЮНР/ЮНРК_2_2</v>
          </cell>
          <cell r="N51">
            <v>1</v>
          </cell>
          <cell r="O51" t="str">
            <v/>
          </cell>
          <cell r="Q51">
            <v>3</v>
          </cell>
          <cell r="R51">
            <v>2001</v>
          </cell>
        </row>
        <row r="52">
          <cell r="A52" t="str">
            <v>9.5</v>
          </cell>
          <cell r="B52" t="str">
            <v>ЦДЮТЭ-NORD 31</v>
          </cell>
          <cell r="C52" t="str">
            <v>г. Белгород</v>
          </cell>
          <cell r="D52" t="str">
            <v>Бородкин А.А.</v>
          </cell>
          <cell r="E52" t="str">
            <v>9.5</v>
          </cell>
          <cell r="F52">
            <v>5</v>
          </cell>
          <cell r="H52" t="str">
            <v>Доперальский Вадим</v>
          </cell>
          <cell r="I52">
            <v>36892</v>
          </cell>
          <cell r="J52" t="str">
            <v>II</v>
          </cell>
          <cell r="K52" t="str">
            <v>м</v>
          </cell>
          <cell r="L52" t="str">
            <v>ЮНР/ЮНРК_2_2</v>
          </cell>
          <cell r="N52">
            <v>1</v>
          </cell>
          <cell r="O52" t="str">
            <v/>
          </cell>
          <cell r="Q52">
            <v>3</v>
          </cell>
          <cell r="R52">
            <v>2001</v>
          </cell>
        </row>
        <row r="53">
          <cell r="A53" t="str">
            <v>9.6</v>
          </cell>
          <cell r="B53" t="str">
            <v>ЦДЮТЭ-NORD 31</v>
          </cell>
          <cell r="C53" t="str">
            <v>г. Белгород</v>
          </cell>
          <cell r="D53" t="str">
            <v>Бородкин А.А.</v>
          </cell>
          <cell r="E53" t="str">
            <v>9.6</v>
          </cell>
          <cell r="F53">
            <v>6</v>
          </cell>
          <cell r="H53" t="str">
            <v>Аниканов Вячеслав</v>
          </cell>
          <cell r="I53">
            <v>36526</v>
          </cell>
          <cell r="J53" t="str">
            <v>II</v>
          </cell>
          <cell r="K53" t="str">
            <v>м</v>
          </cell>
          <cell r="L53" t="str">
            <v>ЮНР/ЮНРК_2_2</v>
          </cell>
          <cell r="N53">
            <v>1</v>
          </cell>
          <cell r="O53" t="str">
            <v/>
          </cell>
          <cell r="Q53">
            <v>3</v>
          </cell>
          <cell r="R53">
            <v>2000</v>
          </cell>
        </row>
        <row r="54">
          <cell r="A54" t="str">
            <v>9.7</v>
          </cell>
          <cell r="B54" t="str">
            <v>ЦДЮТЭ-NORD 31</v>
          </cell>
          <cell r="C54" t="str">
            <v>г. Белгород</v>
          </cell>
          <cell r="D54" t="str">
            <v>Бородкин А.А.</v>
          </cell>
          <cell r="E54" t="str">
            <v>9.7</v>
          </cell>
          <cell r="F54">
            <v>7</v>
          </cell>
          <cell r="H54" t="str">
            <v>Космин Сергей</v>
          </cell>
          <cell r="I54">
            <v>36526</v>
          </cell>
          <cell r="J54" t="str">
            <v>II</v>
          </cell>
          <cell r="K54" t="str">
            <v>м</v>
          </cell>
          <cell r="L54" t="str">
            <v>ЮНР/ЮНРК_2_2</v>
          </cell>
          <cell r="N54">
            <v>1</v>
          </cell>
          <cell r="O54" t="str">
            <v/>
          </cell>
          <cell r="Q54">
            <v>3</v>
          </cell>
          <cell r="R54">
            <v>2000</v>
          </cell>
        </row>
        <row r="55">
          <cell r="A55" t="str">
            <v>10.1</v>
          </cell>
          <cell r="B55" t="str">
            <v>ЮНИСПАС</v>
          </cell>
          <cell r="C55" t="str">
            <v>г. Воронеж</v>
          </cell>
          <cell r="D55" t="str">
            <v>Стасевич В.В.</v>
          </cell>
          <cell r="E55" t="str">
            <v>10.1</v>
          </cell>
          <cell r="F55">
            <v>1</v>
          </cell>
          <cell r="H55" t="str">
            <v>Карташов Артем </v>
          </cell>
          <cell r="I55">
            <v>37201</v>
          </cell>
          <cell r="J55" t="str">
            <v>III</v>
          </cell>
          <cell r="K55" t="str">
            <v>м</v>
          </cell>
          <cell r="L55" t="str">
            <v>ЮНР/ЮНРК_2_2</v>
          </cell>
          <cell r="N55">
            <v>1</v>
          </cell>
          <cell r="O55" t="str">
            <v/>
          </cell>
          <cell r="Q55">
            <v>1</v>
          </cell>
          <cell r="R55">
            <v>2001</v>
          </cell>
        </row>
        <row r="56">
          <cell r="A56" t="str">
            <v>10.2</v>
          </cell>
          <cell r="B56" t="str">
            <v>ЮНИСПАС</v>
          </cell>
          <cell r="C56" t="str">
            <v>г.Воронеж</v>
          </cell>
          <cell r="D56" t="str">
            <v>Стасевич В.В.</v>
          </cell>
          <cell r="E56" t="str">
            <v>10.2</v>
          </cell>
          <cell r="F56">
            <v>2</v>
          </cell>
          <cell r="H56" t="str">
            <v>Шмойлов Дмитрий </v>
          </cell>
          <cell r="I56">
            <v>37198</v>
          </cell>
          <cell r="J56" t="str">
            <v>III</v>
          </cell>
          <cell r="K56" t="str">
            <v>м</v>
          </cell>
          <cell r="L56" t="str">
            <v>ЮНР/ЮНРК_2_2</v>
          </cell>
          <cell r="N56">
            <v>1</v>
          </cell>
          <cell r="O56" t="str">
            <v/>
          </cell>
          <cell r="Q56">
            <v>1</v>
          </cell>
          <cell r="R56">
            <v>2001</v>
          </cell>
        </row>
        <row r="57">
          <cell r="A57" t="str">
            <v>10.3</v>
          </cell>
          <cell r="B57" t="str">
            <v>ЮНИСПАС</v>
          </cell>
          <cell r="C57" t="str">
            <v>г. Воронеж</v>
          </cell>
          <cell r="D57" t="str">
            <v>Стасевич В.В.</v>
          </cell>
          <cell r="E57" t="str">
            <v>10.3</v>
          </cell>
          <cell r="F57">
            <v>3</v>
          </cell>
          <cell r="H57" t="str">
            <v>Шоповалов Никита </v>
          </cell>
          <cell r="I57">
            <v>36639</v>
          </cell>
          <cell r="J57" t="str">
            <v>III</v>
          </cell>
          <cell r="K57" t="str">
            <v>м</v>
          </cell>
          <cell r="L57" t="str">
            <v>ЮНР/ЮНРК_2_2</v>
          </cell>
          <cell r="N57">
            <v>1</v>
          </cell>
          <cell r="O57" t="str">
            <v/>
          </cell>
          <cell r="Q57">
            <v>1</v>
          </cell>
          <cell r="R57">
            <v>2000</v>
          </cell>
        </row>
        <row r="58">
          <cell r="A58" t="str">
            <v>10.4</v>
          </cell>
          <cell r="B58" t="str">
            <v>ЮНИСПАС</v>
          </cell>
          <cell r="C58" t="str">
            <v>г.Воронеж</v>
          </cell>
          <cell r="D58" t="str">
            <v>Стасевич В.В.</v>
          </cell>
          <cell r="E58" t="str">
            <v>10.4</v>
          </cell>
          <cell r="F58">
            <v>4</v>
          </cell>
          <cell r="H58" t="str">
            <v>Мусаев Джалал</v>
          </cell>
          <cell r="I58">
            <v>36892</v>
          </cell>
          <cell r="J58" t="str">
            <v>б/р</v>
          </cell>
          <cell r="K58" t="str">
            <v>м</v>
          </cell>
          <cell r="L58" t="str">
            <v>ЮНР/ЮНРК_2_2</v>
          </cell>
          <cell r="N58">
            <v>1</v>
          </cell>
          <cell r="O58" t="str">
            <v/>
          </cell>
          <cell r="Q58">
            <v>0</v>
          </cell>
          <cell r="R58">
            <v>2001</v>
          </cell>
        </row>
        <row r="59">
          <cell r="A59" t="str">
            <v>10.5</v>
          </cell>
          <cell r="B59" t="str">
            <v>ЮНИСПАС</v>
          </cell>
          <cell r="C59" t="str">
            <v>г. Воронеж</v>
          </cell>
          <cell r="D59" t="str">
            <v>Стасевич В.В.</v>
          </cell>
          <cell r="E59" t="str">
            <v>10.5</v>
          </cell>
          <cell r="F59">
            <v>5</v>
          </cell>
          <cell r="H59" t="str">
            <v>Першина Дарья </v>
          </cell>
          <cell r="I59">
            <v>36502</v>
          </cell>
          <cell r="J59" t="str">
            <v>III</v>
          </cell>
          <cell r="K59" t="str">
            <v>ж</v>
          </cell>
          <cell r="L59" t="str">
            <v>ЮНР/ЮНРК_2_2</v>
          </cell>
          <cell r="N59">
            <v>1</v>
          </cell>
          <cell r="O59" t="str">
            <v/>
          </cell>
          <cell r="Q59">
            <v>1</v>
          </cell>
          <cell r="R59">
            <v>1999</v>
          </cell>
        </row>
        <row r="60">
          <cell r="A60" t="str">
            <v>11.1</v>
          </cell>
          <cell r="B60" t="str">
            <v>МКОУ Подгоренская СОШ №1</v>
          </cell>
          <cell r="C60" t="str">
            <v>Подгоренкий район</v>
          </cell>
          <cell r="D60" t="str">
            <v>Дудченко Е.И.</v>
          </cell>
          <cell r="E60" t="str">
            <v>11.1</v>
          </cell>
          <cell r="F60">
            <v>1</v>
          </cell>
          <cell r="H60" t="str">
            <v>Морозов Александр </v>
          </cell>
          <cell r="I60">
            <v>36526</v>
          </cell>
          <cell r="J60" t="str">
            <v>II</v>
          </cell>
          <cell r="K60" t="str">
            <v>м</v>
          </cell>
          <cell r="L60" t="str">
            <v>ЮНР/ЮНРК_2_2</v>
          </cell>
          <cell r="N60">
            <v>1</v>
          </cell>
          <cell r="O60" t="str">
            <v/>
          </cell>
          <cell r="Q60">
            <v>3</v>
          </cell>
          <cell r="R60">
            <v>2000</v>
          </cell>
        </row>
        <row r="61">
          <cell r="A61" t="str">
            <v>11.2</v>
          </cell>
          <cell r="B61" t="str">
            <v>МКОУ Подгоренская СОШ №1</v>
          </cell>
          <cell r="C61" t="str">
            <v>Подгоренкий район</v>
          </cell>
          <cell r="D61" t="str">
            <v>Дудченко Е.И.</v>
          </cell>
          <cell r="E61" t="str">
            <v>11.2</v>
          </cell>
          <cell r="F61">
            <v>2</v>
          </cell>
          <cell r="H61" t="str">
            <v>Дворникова Анна </v>
          </cell>
          <cell r="I61">
            <v>37257</v>
          </cell>
          <cell r="J61" t="str">
            <v>II</v>
          </cell>
          <cell r="K61" t="str">
            <v>ж</v>
          </cell>
          <cell r="L61" t="str">
            <v>ЮНР/ЮНРК_2_2</v>
          </cell>
          <cell r="N61">
            <v>1</v>
          </cell>
          <cell r="O61" t="str">
            <v/>
          </cell>
          <cell r="Q61">
            <v>3</v>
          </cell>
          <cell r="R61">
            <v>2002</v>
          </cell>
        </row>
        <row r="62">
          <cell r="A62" t="str">
            <v>11.3</v>
          </cell>
          <cell r="B62" t="str">
            <v>МКОУ Подгоренская СОШ №1</v>
          </cell>
          <cell r="C62" t="str">
            <v>Подгоренкий район</v>
          </cell>
          <cell r="D62" t="str">
            <v>Дудченко Е.И.</v>
          </cell>
          <cell r="E62" t="str">
            <v>11.3</v>
          </cell>
          <cell r="F62">
            <v>3</v>
          </cell>
          <cell r="H62" t="str">
            <v>Ендовицкий Денис </v>
          </cell>
          <cell r="I62">
            <v>36161</v>
          </cell>
          <cell r="J62" t="str">
            <v>III</v>
          </cell>
          <cell r="K62" t="str">
            <v>м</v>
          </cell>
          <cell r="L62" t="str">
            <v>ЮНР/ЮНРК_2_2</v>
          </cell>
          <cell r="N62">
            <v>1</v>
          </cell>
          <cell r="O62" t="str">
            <v/>
          </cell>
          <cell r="Q62">
            <v>1</v>
          </cell>
          <cell r="R62">
            <v>1999</v>
          </cell>
        </row>
        <row r="63">
          <cell r="A63" t="str">
            <v>11.4</v>
          </cell>
          <cell r="B63" t="str">
            <v>МКОУ Подгоренская СОШ №1</v>
          </cell>
          <cell r="C63" t="str">
            <v>Подгоренкий район</v>
          </cell>
          <cell r="D63" t="str">
            <v>Дудченко Е.И.</v>
          </cell>
          <cell r="E63" t="str">
            <v>11.4</v>
          </cell>
          <cell r="F63">
            <v>4</v>
          </cell>
          <cell r="H63" t="str">
            <v>Косенко Николай </v>
          </cell>
          <cell r="I63">
            <v>36526</v>
          </cell>
          <cell r="J63" t="str">
            <v>III</v>
          </cell>
          <cell r="K63" t="str">
            <v>м</v>
          </cell>
          <cell r="L63" t="str">
            <v>ЮНР/ЮНРК_2_2</v>
          </cell>
          <cell r="N63">
            <v>1</v>
          </cell>
          <cell r="O63" t="str">
            <v/>
          </cell>
          <cell r="Q63">
            <v>1</v>
          </cell>
          <cell r="R63">
            <v>2000</v>
          </cell>
        </row>
        <row r="64">
          <cell r="A64" t="str">
            <v>11.5</v>
          </cell>
          <cell r="B64" t="str">
            <v>МКОУ Подгоренская СОШ №1</v>
          </cell>
          <cell r="C64" t="str">
            <v>Подгоренкий район</v>
          </cell>
          <cell r="D64" t="str">
            <v>Дудченко Е.И.</v>
          </cell>
          <cell r="E64" t="str">
            <v>11.5</v>
          </cell>
          <cell r="F64">
            <v>5</v>
          </cell>
          <cell r="H64" t="str">
            <v>Прохоренко Анна </v>
          </cell>
          <cell r="I64">
            <v>36892</v>
          </cell>
          <cell r="J64" t="str">
            <v>III</v>
          </cell>
          <cell r="K64" t="str">
            <v>ж</v>
          </cell>
          <cell r="L64" t="str">
            <v>ЮНР/ЮНРК_2_2</v>
          </cell>
          <cell r="N64">
            <v>1</v>
          </cell>
          <cell r="O64" t="str">
            <v/>
          </cell>
          <cell r="Q64">
            <v>1</v>
          </cell>
          <cell r="R64">
            <v>2001</v>
          </cell>
        </row>
        <row r="65">
          <cell r="A65" t="str">
            <v>11.6</v>
          </cell>
          <cell r="B65" t="str">
            <v>МКОУ Подгоренская СОШ №1</v>
          </cell>
          <cell r="C65" t="str">
            <v>Подгоренкий район</v>
          </cell>
          <cell r="D65" t="str">
            <v>Дудченко Е.И.</v>
          </cell>
          <cell r="E65" t="str">
            <v>11.6</v>
          </cell>
          <cell r="F65">
            <v>6</v>
          </cell>
          <cell r="H65" t="str">
            <v>Бежко Михаил </v>
          </cell>
          <cell r="I65">
            <v>36526</v>
          </cell>
          <cell r="J65" t="str">
            <v>б/р</v>
          </cell>
          <cell r="K65" t="str">
            <v>м</v>
          </cell>
          <cell r="L65" t="str">
            <v>ЮНР/ЮНРК_2_2</v>
          </cell>
          <cell r="N65">
            <v>1</v>
          </cell>
          <cell r="O65" t="str">
            <v/>
          </cell>
          <cell r="Q65">
            <v>0</v>
          </cell>
          <cell r="R65">
            <v>2000</v>
          </cell>
        </row>
        <row r="66">
          <cell r="A66" t="str">
            <v>11.7</v>
          </cell>
          <cell r="B66" t="str">
            <v>МКОУ Подгоренская СОШ №1</v>
          </cell>
          <cell r="C66" t="str">
            <v>Подгоренкий район</v>
          </cell>
          <cell r="D66" t="str">
            <v>Дудченко Е.И.</v>
          </cell>
          <cell r="E66" t="str">
            <v>11.7</v>
          </cell>
          <cell r="F66">
            <v>7</v>
          </cell>
          <cell r="H66" t="str">
            <v>Ершов Владислав </v>
          </cell>
          <cell r="I66">
            <v>36526</v>
          </cell>
          <cell r="J66" t="str">
            <v>б/р</v>
          </cell>
          <cell r="K66" t="str">
            <v>м</v>
          </cell>
          <cell r="L66" t="str">
            <v>ЮНР/ЮНРК_2_2</v>
          </cell>
          <cell r="N66">
            <v>1</v>
          </cell>
          <cell r="O66" t="str">
            <v/>
          </cell>
          <cell r="Q66">
            <v>0</v>
          </cell>
          <cell r="R66">
            <v>2000</v>
          </cell>
        </row>
        <row r="67">
          <cell r="A67" t="str">
            <v>11.8</v>
          </cell>
          <cell r="B67" t="str">
            <v>МКОУ Подгоренская СОШ №1</v>
          </cell>
          <cell r="C67" t="str">
            <v>Подгоренкий район</v>
          </cell>
          <cell r="D67" t="str">
            <v>Дудченко Е.И.</v>
          </cell>
          <cell r="E67" t="str">
            <v>11.8</v>
          </cell>
          <cell r="F67">
            <v>8</v>
          </cell>
          <cell r="H67" t="str">
            <v>Исаенко Андрей </v>
          </cell>
          <cell r="I67">
            <v>37622</v>
          </cell>
          <cell r="J67" t="str">
            <v>б/р</v>
          </cell>
          <cell r="K67" t="str">
            <v>м</v>
          </cell>
          <cell r="L67" t="str">
            <v>ЮНР/ЮНРК_2_2</v>
          </cell>
          <cell r="N67">
            <v>1</v>
          </cell>
          <cell r="O67" t="str">
            <v/>
          </cell>
          <cell r="Q67">
            <v>0</v>
          </cell>
          <cell r="R67">
            <v>2003</v>
          </cell>
        </row>
        <row r="68">
          <cell r="A68" t="str">
            <v>11.9</v>
          </cell>
          <cell r="B68" t="str">
            <v>МКОУ Подгоренская СОШ №1</v>
          </cell>
          <cell r="C68" t="str">
            <v>Подгоренкий район</v>
          </cell>
          <cell r="D68" t="str">
            <v>Дудченко Е.И.</v>
          </cell>
          <cell r="E68" t="str">
            <v>11.9</v>
          </cell>
          <cell r="F68">
            <v>9</v>
          </cell>
          <cell r="H68" t="str">
            <v>Медкова Алина </v>
          </cell>
          <cell r="I68">
            <v>35431</v>
          </cell>
          <cell r="J68" t="str">
            <v>II</v>
          </cell>
          <cell r="K68" t="str">
            <v>ж</v>
          </cell>
          <cell r="L68" t="str">
            <v>ЮНР/ЮНРК_2_2</v>
          </cell>
          <cell r="N68">
            <v>1</v>
          </cell>
          <cell r="O68" t="str">
            <v/>
          </cell>
          <cell r="Q68">
            <v>3</v>
          </cell>
          <cell r="R68">
            <v>1997</v>
          </cell>
        </row>
        <row r="69">
          <cell r="A69" t="str">
            <v>12.1</v>
          </cell>
          <cell r="B69" t="str">
            <v>Воронцовская СОШ</v>
          </cell>
          <cell r="C69" t="str">
            <v>Воронцовка</v>
          </cell>
          <cell r="D69" t="str">
            <v>Апасов А.А.</v>
          </cell>
          <cell r="E69" t="str">
            <v>12.1</v>
          </cell>
          <cell r="F69">
            <v>1</v>
          </cell>
          <cell r="H69" t="str">
            <v>Рыбалкин Кирилл</v>
          </cell>
          <cell r="I69">
            <v>36892</v>
          </cell>
          <cell r="J69" t="str">
            <v>II</v>
          </cell>
          <cell r="K69" t="str">
            <v>м</v>
          </cell>
          <cell r="L69" t="str">
            <v>ЮНР/ЮНРК_2_2</v>
          </cell>
          <cell r="N69">
            <v>1</v>
          </cell>
          <cell r="O69" t="str">
            <v/>
          </cell>
          <cell r="Q69">
            <v>3</v>
          </cell>
          <cell r="R69">
            <v>2001</v>
          </cell>
        </row>
        <row r="70">
          <cell r="A70" t="str">
            <v>12.2</v>
          </cell>
          <cell r="B70" t="str">
            <v>Воронцовская СОШ</v>
          </cell>
          <cell r="C70" t="str">
            <v>Воронцовка</v>
          </cell>
          <cell r="D70" t="str">
            <v>Апасов А.А.</v>
          </cell>
          <cell r="E70" t="str">
            <v>12.2</v>
          </cell>
          <cell r="F70">
            <v>2</v>
          </cell>
          <cell r="H70" t="str">
            <v>Петляков Илья</v>
          </cell>
          <cell r="I70">
            <v>36892</v>
          </cell>
          <cell r="J70" t="str">
            <v>II</v>
          </cell>
          <cell r="K70" t="str">
            <v>м</v>
          </cell>
          <cell r="L70" t="str">
            <v>ЮНР/ЮНРК_2_2</v>
          </cell>
          <cell r="N70">
            <v>1</v>
          </cell>
          <cell r="O70" t="str">
            <v/>
          </cell>
          <cell r="Q70">
            <v>3</v>
          </cell>
          <cell r="R70">
            <v>2001</v>
          </cell>
        </row>
        <row r="71">
          <cell r="A71" t="str">
            <v>12.3</v>
          </cell>
          <cell r="B71" t="str">
            <v>Воронцовская СОШ</v>
          </cell>
          <cell r="C71" t="str">
            <v>Воронцовка</v>
          </cell>
          <cell r="D71" t="str">
            <v>Апасов А.А.</v>
          </cell>
          <cell r="E71" t="str">
            <v>12.3</v>
          </cell>
          <cell r="F71">
            <v>3</v>
          </cell>
          <cell r="H71" t="str">
            <v>Иващенко Андрей</v>
          </cell>
          <cell r="I71">
            <v>36892</v>
          </cell>
          <cell r="J71" t="str">
            <v>II</v>
          </cell>
          <cell r="K71" t="str">
            <v>м</v>
          </cell>
          <cell r="L71" t="str">
            <v>ЮНР/ЮНРК_2_2</v>
          </cell>
          <cell r="N71">
            <v>1</v>
          </cell>
          <cell r="O71" t="str">
            <v/>
          </cell>
          <cell r="Q71">
            <v>3</v>
          </cell>
          <cell r="R71">
            <v>2001</v>
          </cell>
        </row>
        <row r="72">
          <cell r="A72" t="str">
            <v>12.4</v>
          </cell>
          <cell r="B72" t="str">
            <v>Воронцовская СОШ</v>
          </cell>
          <cell r="C72" t="str">
            <v>Воронцовка</v>
          </cell>
          <cell r="D72" t="str">
            <v>Апасов А.А.</v>
          </cell>
          <cell r="E72" t="str">
            <v>12.4</v>
          </cell>
          <cell r="F72">
            <v>4</v>
          </cell>
          <cell r="H72" t="str">
            <v>Мищенко Андрей</v>
          </cell>
          <cell r="I72">
            <v>37257</v>
          </cell>
          <cell r="J72" t="str">
            <v>III</v>
          </cell>
          <cell r="K72" t="str">
            <v>м</v>
          </cell>
          <cell r="L72" t="str">
            <v>ЮНР/ЮНРК_2_2</v>
          </cell>
          <cell r="N72">
            <v>1</v>
          </cell>
          <cell r="O72" t="str">
            <v/>
          </cell>
          <cell r="Q72">
            <v>1</v>
          </cell>
          <cell r="R72">
            <v>2002</v>
          </cell>
        </row>
        <row r="73">
          <cell r="A73" t="str">
            <v>12.5</v>
          </cell>
          <cell r="B73" t="str">
            <v>Воронцовская СОШ</v>
          </cell>
          <cell r="C73" t="str">
            <v>Воронцовка</v>
          </cell>
          <cell r="D73" t="str">
            <v>Апасов А.А.</v>
          </cell>
          <cell r="E73" t="str">
            <v>12.5</v>
          </cell>
          <cell r="F73">
            <v>5</v>
          </cell>
          <cell r="H73" t="str">
            <v>Серебрянский Павел</v>
          </cell>
          <cell r="I73">
            <v>36892</v>
          </cell>
          <cell r="J73" t="str">
            <v>II</v>
          </cell>
          <cell r="K73" t="str">
            <v>м</v>
          </cell>
          <cell r="L73" t="str">
            <v>ЮНР/ЮНРК_2_2</v>
          </cell>
          <cell r="N73">
            <v>1</v>
          </cell>
          <cell r="O73" t="str">
            <v/>
          </cell>
          <cell r="Q73">
            <v>3</v>
          </cell>
          <cell r="R73">
            <v>2001</v>
          </cell>
        </row>
        <row r="74">
          <cell r="A74" t="str">
            <v>12.6</v>
          </cell>
          <cell r="B74" t="str">
            <v>Воронцовская СОШ</v>
          </cell>
          <cell r="C74" t="str">
            <v>Воронцовка</v>
          </cell>
          <cell r="D74" t="str">
            <v>Апасов А.А.</v>
          </cell>
          <cell r="E74" t="str">
            <v>12.6</v>
          </cell>
          <cell r="F74">
            <v>6</v>
          </cell>
          <cell r="H74" t="str">
            <v>Саурин Александр</v>
          </cell>
          <cell r="I74">
            <v>37257</v>
          </cell>
          <cell r="J74" t="str">
            <v>б/р</v>
          </cell>
          <cell r="K74" t="str">
            <v>м</v>
          </cell>
          <cell r="L74" t="str">
            <v>ЮНР/ЮНРК_2_2</v>
          </cell>
          <cell r="N74">
            <v>1</v>
          </cell>
          <cell r="O74" t="str">
            <v/>
          </cell>
          <cell r="Q74">
            <v>0</v>
          </cell>
          <cell r="R74">
            <v>2002</v>
          </cell>
        </row>
        <row r="75">
          <cell r="A75" t="str">
            <v>12.7</v>
          </cell>
          <cell r="B75" t="str">
            <v>Воронцовская СОШ</v>
          </cell>
          <cell r="C75" t="str">
            <v>Воронцовка</v>
          </cell>
          <cell r="D75" t="str">
            <v>Апасов А.А.</v>
          </cell>
          <cell r="E75" t="str">
            <v>12.7</v>
          </cell>
          <cell r="F75">
            <v>7</v>
          </cell>
          <cell r="H75" t="str">
            <v>Мищенко Денис</v>
          </cell>
          <cell r="I75">
            <v>36161</v>
          </cell>
          <cell r="J75" t="str">
            <v>б/р</v>
          </cell>
          <cell r="K75" t="str">
            <v>м</v>
          </cell>
          <cell r="L75" t="str">
            <v>ЮНР/ЮНРК_2_2</v>
          </cell>
          <cell r="N75">
            <v>1</v>
          </cell>
          <cell r="O75" t="str">
            <v/>
          </cell>
          <cell r="Q75">
            <v>0</v>
          </cell>
          <cell r="R75">
            <v>1999</v>
          </cell>
        </row>
        <row r="76">
          <cell r="A76" t="str">
            <v>12.8</v>
          </cell>
          <cell r="B76" t="str">
            <v>Воронцовская СОШ</v>
          </cell>
          <cell r="C76" t="str">
            <v>Воронцовка</v>
          </cell>
          <cell r="D76" t="str">
            <v>Апасов А.А.</v>
          </cell>
          <cell r="E76" t="str">
            <v>12.8</v>
          </cell>
          <cell r="F76">
            <v>8</v>
          </cell>
          <cell r="H76" t="str">
            <v>Могильниченко Юля</v>
          </cell>
          <cell r="I76">
            <v>37257</v>
          </cell>
          <cell r="J76" t="str">
            <v>III</v>
          </cell>
          <cell r="K76" t="str">
            <v>ж</v>
          </cell>
          <cell r="L76" t="str">
            <v>ЮНР/ЮНРК_2_2</v>
          </cell>
          <cell r="N76">
            <v>1</v>
          </cell>
          <cell r="O76" t="str">
            <v/>
          </cell>
          <cell r="Q76">
            <v>1</v>
          </cell>
          <cell r="R76">
            <v>2002</v>
          </cell>
        </row>
        <row r="77">
          <cell r="A77" t="str">
            <v>13.1</v>
          </cell>
          <cell r="B77" t="str">
            <v>ВГУ "Белая гора"</v>
          </cell>
          <cell r="C77" t="str">
            <v>г. Воронеж</v>
          </cell>
          <cell r="D77" t="str">
            <v>Тищук Е.П.</v>
          </cell>
          <cell r="E77" t="str">
            <v>13.1</v>
          </cell>
          <cell r="F77">
            <v>1</v>
          </cell>
          <cell r="H77" t="str">
            <v>Тищук Евгений</v>
          </cell>
          <cell r="I77">
            <v>33045</v>
          </cell>
          <cell r="J77" t="str">
            <v>II</v>
          </cell>
          <cell r="K77" t="str">
            <v>м</v>
          </cell>
          <cell r="L77" t="str">
            <v>МУЖ/ЖЕН_2_2</v>
          </cell>
          <cell r="N77">
            <v>1</v>
          </cell>
          <cell r="O77" t="str">
            <v/>
          </cell>
          <cell r="Q77">
            <v>3</v>
          </cell>
          <cell r="R77">
            <v>1990</v>
          </cell>
        </row>
        <row r="78">
          <cell r="A78" t="str">
            <v>13.2</v>
          </cell>
          <cell r="B78" t="str">
            <v>ВГУ "Белая гора"</v>
          </cell>
          <cell r="C78" t="str">
            <v>г. Воронеж</v>
          </cell>
          <cell r="D78" t="str">
            <v>Тищук Е.П.</v>
          </cell>
          <cell r="E78" t="str">
            <v>13.2</v>
          </cell>
          <cell r="F78">
            <v>2</v>
          </cell>
          <cell r="H78" t="str">
            <v>Почивалин Роман</v>
          </cell>
          <cell r="I78">
            <v>35662</v>
          </cell>
          <cell r="J78" t="str">
            <v>II</v>
          </cell>
          <cell r="K78" t="str">
            <v>м</v>
          </cell>
          <cell r="L78" t="str">
            <v>ЮНР/ЮНРК_2_2</v>
          </cell>
          <cell r="N78">
            <v>1</v>
          </cell>
          <cell r="O78" t="str">
            <v/>
          </cell>
          <cell r="Q78">
            <v>3</v>
          </cell>
          <cell r="R78">
            <v>1997</v>
          </cell>
        </row>
        <row r="79">
          <cell r="A79" t="str">
            <v>14.1</v>
          </cell>
          <cell r="B79" t="str">
            <v>ДДиЮ5</v>
          </cell>
          <cell r="C79" t="str">
            <v>г. Воронеж</v>
          </cell>
          <cell r="D79" t="str">
            <v>Горовая В.В.</v>
          </cell>
          <cell r="E79" t="str">
            <v>14.1</v>
          </cell>
          <cell r="F79">
            <v>1</v>
          </cell>
          <cell r="H79" t="str">
            <v>Бизина Анастасия</v>
          </cell>
          <cell r="I79">
            <v>36748</v>
          </cell>
          <cell r="J79" t="str">
            <v>III</v>
          </cell>
          <cell r="K79" t="str">
            <v>ж</v>
          </cell>
          <cell r="L79" t="str">
            <v>ЮНР/ЮНРК_2_2</v>
          </cell>
          <cell r="N79">
            <v>1</v>
          </cell>
          <cell r="O79" t="str">
            <v/>
          </cell>
          <cell r="Q79">
            <v>1</v>
          </cell>
          <cell r="R79">
            <v>2000</v>
          </cell>
        </row>
        <row r="80">
          <cell r="A80" t="str">
            <v>14.2</v>
          </cell>
          <cell r="B80" t="str">
            <v>ДДиЮ5</v>
          </cell>
          <cell r="C80" t="str">
            <v>г. Воронеж</v>
          </cell>
          <cell r="D80" t="str">
            <v>Горовая В.В.</v>
          </cell>
          <cell r="E80" t="str">
            <v>14.2</v>
          </cell>
          <cell r="F80">
            <v>2</v>
          </cell>
          <cell r="H80" t="str">
            <v>Васильев Александр</v>
          </cell>
          <cell r="I80">
            <v>36868</v>
          </cell>
          <cell r="J80" t="str">
            <v>б/р</v>
          </cell>
          <cell r="K80" t="str">
            <v>м</v>
          </cell>
          <cell r="L80" t="str">
            <v>ЮНР/ЮНРК_2_2</v>
          </cell>
          <cell r="N80">
            <v>1</v>
          </cell>
          <cell r="O80" t="str">
            <v/>
          </cell>
          <cell r="Q80">
            <v>0</v>
          </cell>
          <cell r="R80">
            <v>2000</v>
          </cell>
        </row>
        <row r="81">
          <cell r="A81" t="str">
            <v>14.3</v>
          </cell>
          <cell r="B81" t="str">
            <v>ДДиЮ5</v>
          </cell>
          <cell r="C81" t="str">
            <v>г. Воронеж</v>
          </cell>
          <cell r="D81" t="str">
            <v>Горовая В.В.</v>
          </cell>
          <cell r="E81" t="str">
            <v>14.3</v>
          </cell>
          <cell r="F81">
            <v>3</v>
          </cell>
          <cell r="H81" t="str">
            <v>Крохин Владислав</v>
          </cell>
          <cell r="I81">
            <v>37124</v>
          </cell>
          <cell r="J81" t="str">
            <v>б/р</v>
          </cell>
          <cell r="K81" t="str">
            <v>м</v>
          </cell>
          <cell r="L81" t="str">
            <v>ЮНР/ЮНРК_2_2</v>
          </cell>
          <cell r="N81">
            <v>1</v>
          </cell>
          <cell r="O81" t="str">
            <v/>
          </cell>
          <cell r="Q81">
            <v>0</v>
          </cell>
          <cell r="R81">
            <v>2001</v>
          </cell>
        </row>
        <row r="82">
          <cell r="A82" t="str">
            <v>14.4</v>
          </cell>
          <cell r="B82" t="str">
            <v>ДДиЮ5</v>
          </cell>
          <cell r="C82" t="str">
            <v>г. Воронеж</v>
          </cell>
          <cell r="D82" t="str">
            <v>Горовая В.В.</v>
          </cell>
          <cell r="E82" t="str">
            <v>14.4</v>
          </cell>
          <cell r="F82">
            <v>4</v>
          </cell>
          <cell r="H82" t="str">
            <v>Надеждин Артём</v>
          </cell>
          <cell r="I82">
            <v>37129</v>
          </cell>
          <cell r="J82" t="str">
            <v>б/р</v>
          </cell>
          <cell r="K82" t="str">
            <v>м</v>
          </cell>
          <cell r="L82" t="str">
            <v>ЮНР/ЮНРК_2_2</v>
          </cell>
          <cell r="N82">
            <v>1</v>
          </cell>
          <cell r="O82" t="str">
            <v/>
          </cell>
          <cell r="Q82">
            <v>0</v>
          </cell>
          <cell r="R82">
            <v>2001</v>
          </cell>
        </row>
        <row r="83">
          <cell r="A83" t="str">
            <v>14.5</v>
          </cell>
          <cell r="B83" t="str">
            <v>ДДиЮ5</v>
          </cell>
          <cell r="C83" t="str">
            <v>г. Воронеж</v>
          </cell>
          <cell r="D83" t="str">
            <v>Горовая В.В.</v>
          </cell>
          <cell r="E83" t="str">
            <v>14.5</v>
          </cell>
          <cell r="F83">
            <v>5</v>
          </cell>
          <cell r="H83" t="str">
            <v>Фиронова Екатерина</v>
          </cell>
          <cell r="I83">
            <v>36591</v>
          </cell>
          <cell r="J83" t="str">
            <v>III</v>
          </cell>
          <cell r="K83" t="str">
            <v>ж</v>
          </cell>
          <cell r="L83" t="str">
            <v>ЮНР/ЮНРК_2_2</v>
          </cell>
          <cell r="N83">
            <v>1</v>
          </cell>
          <cell r="O83" t="str">
            <v/>
          </cell>
          <cell r="Q83">
            <v>1</v>
          </cell>
          <cell r="R83">
            <v>2000</v>
          </cell>
        </row>
        <row r="84">
          <cell r="A84" t="str">
            <v>14.6</v>
          </cell>
          <cell r="B84" t="str">
            <v>ДДиЮ5</v>
          </cell>
          <cell r="C84" t="str">
            <v>г. Воронеж</v>
          </cell>
          <cell r="D84" t="str">
            <v>Горовая В.В.</v>
          </cell>
          <cell r="E84" t="str">
            <v>14.6</v>
          </cell>
          <cell r="F84">
            <v>6</v>
          </cell>
          <cell r="H84" t="str">
            <v>Копранков Илья</v>
          </cell>
          <cell r="I84">
            <v>37041</v>
          </cell>
          <cell r="J84" t="str">
            <v>б/р</v>
          </cell>
          <cell r="K84" t="str">
            <v>м</v>
          </cell>
          <cell r="L84" t="str">
            <v>ЮНР/ЮНРК_2_2</v>
          </cell>
          <cell r="N84">
            <v>1</v>
          </cell>
          <cell r="O84" t="str">
            <v/>
          </cell>
          <cell r="Q84">
            <v>0</v>
          </cell>
          <cell r="R84">
            <v>2001</v>
          </cell>
        </row>
        <row r="85">
          <cell r="A85" t="str">
            <v>14.7</v>
          </cell>
          <cell r="B85" t="str">
            <v>ДДиЮ5</v>
          </cell>
          <cell r="C85" t="str">
            <v>г. Воронеж</v>
          </cell>
          <cell r="D85" t="str">
            <v>Горовая В.В.</v>
          </cell>
          <cell r="E85" t="str">
            <v>14.7</v>
          </cell>
          <cell r="F85">
            <v>7</v>
          </cell>
          <cell r="H85" t="str">
            <v>Богачев Леонид</v>
          </cell>
          <cell r="I85">
            <v>36944</v>
          </cell>
          <cell r="J85" t="str">
            <v>б/р</v>
          </cell>
          <cell r="K85" t="str">
            <v>м</v>
          </cell>
          <cell r="L85" t="str">
            <v>ЮНР/ЮНРК_2_2</v>
          </cell>
          <cell r="N85">
            <v>1</v>
          </cell>
          <cell r="O85" t="str">
            <v/>
          </cell>
          <cell r="Q85">
            <v>0</v>
          </cell>
          <cell r="R85">
            <v>2001</v>
          </cell>
        </row>
        <row r="86">
          <cell r="A86" t="str">
            <v>14.8</v>
          </cell>
          <cell r="B86" t="str">
            <v>ДДиЮ5</v>
          </cell>
          <cell r="C86" t="str">
            <v>г. Воронеж</v>
          </cell>
          <cell r="D86" t="str">
            <v>Горовая В.В.</v>
          </cell>
          <cell r="E86" t="str">
            <v>14.8</v>
          </cell>
          <cell r="F86">
            <v>8</v>
          </cell>
          <cell r="H86" t="str">
            <v>Данильчук Данила</v>
          </cell>
          <cell r="I86">
            <v>37829</v>
          </cell>
          <cell r="J86" t="str">
            <v>б/р</v>
          </cell>
          <cell r="K86" t="str">
            <v>м</v>
          </cell>
          <cell r="L86" t="str">
            <v>ЮНР/ЮНРК_2_2</v>
          </cell>
          <cell r="N86">
            <v>1</v>
          </cell>
          <cell r="O86" t="str">
            <v/>
          </cell>
          <cell r="Q86">
            <v>0</v>
          </cell>
          <cell r="R86">
            <v>2003</v>
          </cell>
        </row>
        <row r="87">
          <cell r="A87" t="str">
            <v>14.9</v>
          </cell>
          <cell r="B87" t="str">
            <v>ДДиЮ5</v>
          </cell>
          <cell r="C87" t="str">
            <v>г. Воронеж</v>
          </cell>
          <cell r="D87" t="str">
            <v>Горовая В.В.</v>
          </cell>
          <cell r="E87" t="str">
            <v>14.9</v>
          </cell>
          <cell r="F87">
            <v>9</v>
          </cell>
          <cell r="H87" t="str">
            <v>Чупеева Алена</v>
          </cell>
          <cell r="I87">
            <v>37473</v>
          </cell>
          <cell r="J87" t="str">
            <v>б/р</v>
          </cell>
          <cell r="K87" t="str">
            <v>ж</v>
          </cell>
          <cell r="L87" t="str">
            <v>ЮНР/ЮНРК_2_2</v>
          </cell>
          <cell r="N87">
            <v>1</v>
          </cell>
          <cell r="O87" t="str">
            <v/>
          </cell>
          <cell r="Q87">
            <v>0</v>
          </cell>
          <cell r="R87">
            <v>2002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7.3_6.1</v>
          </cell>
          <cell r="D2" t="str">
            <v>ДДиЮ3</v>
          </cell>
          <cell r="E2" t="str">
            <v>г.Воронеж</v>
          </cell>
          <cell r="F2" t="str">
            <v>Внуков Сергей (II),
Масюков Александр(I)</v>
          </cell>
          <cell r="G2" t="str">
            <v>ю11</v>
          </cell>
          <cell r="H2" t="str">
            <v>ЮНР/ЮНРК_3</v>
          </cell>
          <cell r="I2" t="str">
            <v>
</v>
          </cell>
          <cell r="J2">
            <v>13</v>
          </cell>
        </row>
        <row r="3">
          <cell r="C3" t="str">
            <v>2.1_2.9</v>
          </cell>
          <cell r="D3" t="str">
            <v>ЛГПУ</v>
          </cell>
          <cell r="E3" t="str">
            <v>г. Липецк</v>
          </cell>
          <cell r="F3" t="str">
            <v>Большакова Анастасия (I),
Шлыкова Мария(II)</v>
          </cell>
          <cell r="G3" t="str">
            <v>м2</v>
          </cell>
          <cell r="H3" t="str">
            <v>МУЖ/ЖЕН_3</v>
          </cell>
          <cell r="I3" t="str">
            <v>
</v>
          </cell>
          <cell r="J3">
            <v>13</v>
          </cell>
        </row>
        <row r="4">
          <cell r="C4" t="str">
            <v>2.2_2.7</v>
          </cell>
          <cell r="D4" t="str">
            <v>ЛГПУ</v>
          </cell>
          <cell r="E4" t="str">
            <v>г. Липецк</v>
          </cell>
          <cell r="F4" t="str">
            <v>Фролов Алексей(кмс),
Кирьянов Алексей(I)</v>
          </cell>
          <cell r="G4" t="str">
            <v>ю12</v>
          </cell>
          <cell r="H4" t="str">
            <v>МУЖ/ЖЕН_3</v>
          </cell>
          <cell r="I4" t="str">
            <v>
</v>
          </cell>
          <cell r="J4">
            <v>40</v>
          </cell>
        </row>
        <row r="5">
          <cell r="C5" t="str">
            <v>2.5_2.6</v>
          </cell>
          <cell r="D5" t="str">
            <v>ЛГПУ</v>
          </cell>
          <cell r="E5" t="str">
            <v>г. Липецк</v>
          </cell>
          <cell r="F5" t="str">
            <v>Куценко Алексей(I),
Атаянц Сергей (I)</v>
          </cell>
          <cell r="G5" t="str">
            <v>ю13</v>
          </cell>
          <cell r="H5" t="str">
            <v>ЮНР/ЮНРК_3</v>
          </cell>
          <cell r="I5" t="str">
            <v>
</v>
          </cell>
          <cell r="J5">
            <v>20</v>
          </cell>
        </row>
        <row r="6">
          <cell r="C6" t="str">
            <v>2.4_2.8</v>
          </cell>
          <cell r="D6" t="str">
            <v>ЛГПУ</v>
          </cell>
          <cell r="E6" t="str">
            <v>г. Липецк</v>
          </cell>
          <cell r="F6" t="str">
            <v>Артамонова Валерия (I),
Банных Светлана(II)</v>
          </cell>
          <cell r="G6" t="str">
            <v>ю3</v>
          </cell>
          <cell r="H6" t="str">
            <v>ЮНР/ЮНРК_3</v>
          </cell>
          <cell r="I6" t="str">
            <v>
</v>
          </cell>
          <cell r="J6">
            <v>13</v>
          </cell>
        </row>
        <row r="7">
          <cell r="C7" t="str">
            <v>10.10_11.1</v>
          </cell>
          <cell r="D7" t="str">
            <v>МКОУ Подгоренская СОШ №1</v>
          </cell>
          <cell r="E7" t="str">
            <v>Подгоренкий район</v>
          </cell>
          <cell r="F7" t="str">
            <v>Горбанев Александр(II),
Морозов Александр (II)</v>
          </cell>
          <cell r="G7" t="str">
            <v>ю4</v>
          </cell>
          <cell r="H7" t="str">
            <v>ЮНР/ЮНРК_3</v>
          </cell>
          <cell r="I7" t="str">
            <v>
</v>
          </cell>
          <cell r="J7">
            <v>6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Команда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11</v>
          </cell>
          <cell r="B2" t="str">
            <v>МАЛ/ДЕВЧ</v>
          </cell>
          <cell r="C2" t="str">
            <v>"АльпТур" РГУИТП</v>
          </cell>
          <cell r="D2" t="str">
            <v>Пензенская область</v>
          </cell>
          <cell r="E2" t="str">
            <v>Чичиланова Ольга Олеговна</v>
          </cell>
          <cell r="F2" t="str">
            <v>Семейкин Леонид(б/р), Коновалов Дмитрий(КМС), Гречихин Илья(КМС), Лисицын Илья(I)</v>
          </cell>
          <cell r="G2">
            <v>70</v>
          </cell>
        </row>
        <row r="3">
          <cell r="A3">
            <v>12</v>
          </cell>
          <cell r="B3" t="str">
            <v>МАЛ/ДЕВЧ</v>
          </cell>
          <cell r="C3" t="str">
            <v>"Ника"</v>
          </cell>
          <cell r="D3" t="str">
            <v>Тульская область</v>
          </cell>
          <cell r="E3" t="str">
            <v>Савин Александр Александрович</v>
          </cell>
          <cell r="F3" t="str">
            <v>Савин Александр(I), Токарев Алексей(I), Борисов Максим(I), Решке Екатерина(I)</v>
          </cell>
          <cell r="G3">
            <v>40</v>
          </cell>
        </row>
        <row r="4">
          <cell r="A4">
            <v>14</v>
          </cell>
          <cell r="B4" t="str">
            <v>ЮНР/ЮНРК</v>
          </cell>
          <cell r="C4" t="str">
            <v>"Ника"</v>
          </cell>
          <cell r="D4" t="str">
            <v>Тульская область</v>
          </cell>
          <cell r="E4" t="str">
            <v>Савин Александр Александрович</v>
          </cell>
          <cell r="F4" t="str">
            <v>Савин Александр(I), Токарев Алексей(I), Борисов Максим(I), Решке Екатерина(I)</v>
          </cell>
          <cell r="G4">
            <v>40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V1">
            <v>12</v>
          </cell>
        </row>
        <row r="2">
          <cell r="E2" t="str">
            <v>7.3</v>
          </cell>
          <cell r="F2">
            <v>3</v>
          </cell>
          <cell r="H2" t="str">
            <v>Внуков Сергей </v>
          </cell>
          <cell r="I2">
            <v>35980</v>
          </cell>
          <cell r="J2" t="str">
            <v>II</v>
          </cell>
          <cell r="K2" t="str">
            <v>м</v>
          </cell>
          <cell r="L2" t="str">
            <v>ЮНР/ЮНРК_3</v>
          </cell>
          <cell r="O2" t="str">
            <v>ю11</v>
          </cell>
          <cell r="Q2">
            <v>3</v>
          </cell>
          <cell r="R2">
            <v>1998</v>
          </cell>
        </row>
        <row r="3">
          <cell r="E3" t="str">
            <v>6.1</v>
          </cell>
          <cell r="F3">
            <v>1</v>
          </cell>
          <cell r="H3" t="str">
            <v>Масюков Александр</v>
          </cell>
          <cell r="I3">
            <v>34813</v>
          </cell>
          <cell r="J3" t="str">
            <v>I</v>
          </cell>
          <cell r="K3" t="str">
            <v>м</v>
          </cell>
          <cell r="L3" t="str">
            <v>ЮНР/ЮНРК_3</v>
          </cell>
          <cell r="O3" t="str">
            <v>ю11</v>
          </cell>
          <cell r="Q3">
            <v>10</v>
          </cell>
          <cell r="R3">
            <v>1995</v>
          </cell>
        </row>
        <row r="4">
          <cell r="E4" t="str">
            <v>2.1</v>
          </cell>
          <cell r="F4">
            <v>1</v>
          </cell>
          <cell r="H4" t="str">
            <v>Большакова Анастасия </v>
          </cell>
          <cell r="I4" t="str">
            <v> 14.01.1991</v>
          </cell>
          <cell r="J4" t="str">
            <v>I</v>
          </cell>
          <cell r="K4" t="str">
            <v>ж</v>
          </cell>
          <cell r="L4" t="str">
            <v>МУЖ/ЖЕН_3</v>
          </cell>
          <cell r="O4" t="str">
            <v>м2</v>
          </cell>
          <cell r="Q4">
            <v>10</v>
          </cell>
          <cell r="R4">
            <v>1991</v>
          </cell>
        </row>
        <row r="5">
          <cell r="E5" t="str">
            <v>2.9</v>
          </cell>
          <cell r="F5">
            <v>9</v>
          </cell>
          <cell r="H5" t="str">
            <v>Шлыкова Мария</v>
          </cell>
          <cell r="I5" t="str">
            <v> 01.11.1993 </v>
          </cell>
          <cell r="J5" t="str">
            <v>II</v>
          </cell>
          <cell r="K5" t="str">
            <v>ж</v>
          </cell>
          <cell r="L5" t="str">
            <v>МУЖ/ЖЕН_3</v>
          </cell>
          <cell r="O5" t="str">
            <v>м2</v>
          </cell>
          <cell r="Q5">
            <v>3</v>
          </cell>
          <cell r="R5">
            <v>1993</v>
          </cell>
        </row>
        <row r="6">
          <cell r="E6" t="str">
            <v>2.2</v>
          </cell>
          <cell r="F6">
            <v>2</v>
          </cell>
          <cell r="H6" t="str">
            <v>Фролов Алексей</v>
          </cell>
          <cell r="I6" t="str">
            <v> 19.08.1994</v>
          </cell>
          <cell r="J6" t="str">
            <v>кмс</v>
          </cell>
          <cell r="K6" t="str">
            <v>м</v>
          </cell>
          <cell r="L6" t="str">
            <v>МУЖ/ЖЕН_3</v>
          </cell>
          <cell r="O6" t="str">
            <v>ю12</v>
          </cell>
          <cell r="Q6">
            <v>30</v>
          </cell>
          <cell r="R6">
            <v>1994</v>
          </cell>
        </row>
        <row r="7">
          <cell r="E7" t="str">
            <v>2.7</v>
          </cell>
          <cell r="F7">
            <v>7</v>
          </cell>
          <cell r="H7" t="str">
            <v>Кирьянов Алексей</v>
          </cell>
          <cell r="I7">
            <v>34761</v>
          </cell>
          <cell r="J7" t="str">
            <v>I</v>
          </cell>
          <cell r="K7" t="str">
            <v>м</v>
          </cell>
          <cell r="L7" t="str">
            <v>МУЖ/ЖЕН_3</v>
          </cell>
          <cell r="O7" t="str">
            <v>ю12</v>
          </cell>
          <cell r="Q7">
            <v>10</v>
          </cell>
          <cell r="R7">
            <v>1995</v>
          </cell>
        </row>
        <row r="8">
          <cell r="E8" t="str">
            <v>2.5</v>
          </cell>
          <cell r="F8">
            <v>5</v>
          </cell>
          <cell r="H8" t="str">
            <v>Куценко Алексей</v>
          </cell>
          <cell r="I8">
            <v>36324</v>
          </cell>
          <cell r="J8" t="str">
            <v>I</v>
          </cell>
          <cell r="K8" t="str">
            <v>м</v>
          </cell>
          <cell r="L8" t="str">
            <v>ЮНР/ЮНРК_3</v>
          </cell>
          <cell r="O8" t="str">
            <v>ю13</v>
          </cell>
          <cell r="Q8">
            <v>10</v>
          </cell>
          <cell r="R8">
            <v>1999</v>
          </cell>
        </row>
        <row r="9">
          <cell r="E9" t="str">
            <v>2.6</v>
          </cell>
          <cell r="F9">
            <v>6</v>
          </cell>
          <cell r="H9" t="str">
            <v>Атаянц Сергей </v>
          </cell>
          <cell r="I9">
            <v>35297</v>
          </cell>
          <cell r="J9" t="str">
            <v>I</v>
          </cell>
          <cell r="K9" t="str">
            <v>м</v>
          </cell>
          <cell r="L9" t="str">
            <v>ЮНР/ЮНРК_3</v>
          </cell>
          <cell r="O9" t="str">
            <v>ю13</v>
          </cell>
          <cell r="Q9">
            <v>10</v>
          </cell>
          <cell r="R9">
            <v>1996</v>
          </cell>
        </row>
        <row r="10">
          <cell r="E10" t="str">
            <v>2.4</v>
          </cell>
          <cell r="F10">
            <v>4</v>
          </cell>
          <cell r="H10" t="str">
            <v>Артамонова Валерия </v>
          </cell>
          <cell r="I10" t="str">
            <v> 04.07.1995</v>
          </cell>
          <cell r="J10" t="str">
            <v>I</v>
          </cell>
          <cell r="K10" t="str">
            <v>ж</v>
          </cell>
          <cell r="L10" t="str">
            <v>ЮНР/ЮНРК_3</v>
          </cell>
          <cell r="O10" t="str">
            <v>ю3</v>
          </cell>
          <cell r="Q10">
            <v>10</v>
          </cell>
          <cell r="R10">
            <v>1995</v>
          </cell>
        </row>
        <row r="11">
          <cell r="E11" t="str">
            <v>2.8</v>
          </cell>
          <cell r="F11">
            <v>8</v>
          </cell>
          <cell r="H11" t="str">
            <v>Банных Светлана</v>
          </cell>
          <cell r="I11">
            <v>35878</v>
          </cell>
          <cell r="J11" t="str">
            <v>II</v>
          </cell>
          <cell r="K11" t="str">
            <v>ж</v>
          </cell>
          <cell r="L11" t="str">
            <v>ЮНР/ЮНРК_3</v>
          </cell>
          <cell r="O11" t="str">
            <v>ю3</v>
          </cell>
          <cell r="Q11">
            <v>3</v>
          </cell>
          <cell r="R11">
            <v>1998</v>
          </cell>
        </row>
        <row r="12">
          <cell r="E12" t="str">
            <v>10.10</v>
          </cell>
          <cell r="F12">
            <v>10</v>
          </cell>
          <cell r="H12" t="str">
            <v>Горбанев Александр</v>
          </cell>
          <cell r="I12">
            <v>36526</v>
          </cell>
          <cell r="J12" t="str">
            <v>II</v>
          </cell>
          <cell r="K12" t="str">
            <v>м</v>
          </cell>
          <cell r="L12" t="str">
            <v>ЮНР/ЮНРК_3</v>
          </cell>
          <cell r="O12" t="str">
            <v>ю4</v>
          </cell>
          <cell r="Q12">
            <v>3</v>
          </cell>
          <cell r="R12">
            <v>2000</v>
          </cell>
        </row>
        <row r="13">
          <cell r="E13" t="str">
            <v>11.1</v>
          </cell>
          <cell r="F13">
            <v>1</v>
          </cell>
          <cell r="H13" t="str">
            <v>Морозов Александр </v>
          </cell>
          <cell r="I13">
            <v>36526</v>
          </cell>
          <cell r="J13" t="str">
            <v>II</v>
          </cell>
          <cell r="K13" t="str">
            <v>м</v>
          </cell>
          <cell r="L13" t="str">
            <v>ЮНР/ЮНРК_3</v>
          </cell>
          <cell r="O13" t="str">
            <v>ю4</v>
          </cell>
          <cell r="Q13">
            <v>3</v>
          </cell>
          <cell r="R13">
            <v>2000</v>
          </cell>
        </row>
        <row r="14">
          <cell r="E14" t="str">
            <v/>
          </cell>
          <cell r="Q14" t="str">
            <v/>
          </cell>
          <cell r="R14" t="str">
            <v/>
          </cell>
        </row>
        <row r="15">
          <cell r="E15" t="str">
            <v/>
          </cell>
          <cell r="Q15" t="str">
            <v/>
          </cell>
          <cell r="R15" t="str">
            <v/>
          </cell>
        </row>
        <row r="16">
          <cell r="E16" t="str">
            <v/>
          </cell>
          <cell r="Q16" t="str">
            <v/>
          </cell>
          <cell r="R16" t="str">
            <v/>
          </cell>
        </row>
        <row r="17">
          <cell r="E17" t="str">
            <v/>
          </cell>
          <cell r="Q17" t="str">
            <v/>
          </cell>
          <cell r="R17" t="str">
            <v/>
          </cell>
        </row>
        <row r="18">
          <cell r="E18" t="str">
            <v/>
          </cell>
          <cell r="Q18" t="str">
            <v/>
          </cell>
          <cell r="R18" t="str">
            <v/>
          </cell>
        </row>
        <row r="19">
          <cell r="E19" t="str">
            <v/>
          </cell>
          <cell r="Q19" t="str">
            <v/>
          </cell>
          <cell r="R19" t="str">
            <v/>
          </cell>
        </row>
        <row r="20">
          <cell r="E20" t="str">
            <v/>
          </cell>
          <cell r="Q20" t="str">
            <v/>
          </cell>
          <cell r="R20" t="str">
            <v/>
          </cell>
        </row>
        <row r="21">
          <cell r="E21" t="str">
            <v/>
          </cell>
          <cell r="Q21" t="str">
            <v/>
          </cell>
          <cell r="R21" t="str">
            <v/>
          </cell>
        </row>
        <row r="22">
          <cell r="E22" t="str">
            <v/>
          </cell>
          <cell r="Q22" t="str">
            <v/>
          </cell>
          <cell r="R22" t="str">
            <v/>
          </cell>
        </row>
        <row r="23">
          <cell r="E23" t="str">
            <v/>
          </cell>
          <cell r="Q23" t="str">
            <v/>
          </cell>
          <cell r="R23" t="str">
            <v/>
          </cell>
        </row>
        <row r="24">
          <cell r="E24" t="str">
            <v/>
          </cell>
          <cell r="Q24" t="str">
            <v/>
          </cell>
          <cell r="R24" t="str">
            <v/>
          </cell>
        </row>
        <row r="25">
          <cell r="E25" t="str">
            <v/>
          </cell>
          <cell r="Q25" t="str">
            <v/>
          </cell>
          <cell r="R25" t="str">
            <v/>
          </cell>
        </row>
        <row r="26">
          <cell r="E26" t="str">
            <v/>
          </cell>
          <cell r="Q26" t="str">
            <v/>
          </cell>
          <cell r="R26" t="str">
            <v/>
          </cell>
        </row>
        <row r="27">
          <cell r="E27" t="str">
            <v/>
          </cell>
          <cell r="Q27" t="str">
            <v/>
          </cell>
          <cell r="R27" t="str">
            <v/>
          </cell>
        </row>
        <row r="28">
          <cell r="E28" t="str">
            <v/>
          </cell>
          <cell r="Q28" t="str">
            <v/>
          </cell>
          <cell r="R28" t="str">
            <v/>
          </cell>
        </row>
        <row r="29">
          <cell r="E29" t="str">
            <v/>
          </cell>
          <cell r="Q29" t="str">
            <v/>
          </cell>
          <cell r="R29" t="str">
            <v/>
          </cell>
        </row>
        <row r="30">
          <cell r="E30" t="str">
            <v/>
          </cell>
          <cell r="Q30" t="str">
            <v/>
          </cell>
          <cell r="R30" t="str">
            <v/>
          </cell>
        </row>
        <row r="31">
          <cell r="E31" t="str">
            <v/>
          </cell>
          <cell r="Q31" t="str">
            <v/>
          </cell>
          <cell r="R31" t="str">
            <v/>
          </cell>
        </row>
        <row r="32">
          <cell r="E32" t="str">
            <v/>
          </cell>
          <cell r="Q32" t="str">
            <v/>
          </cell>
          <cell r="R32" t="str">
            <v/>
          </cell>
        </row>
        <row r="33">
          <cell r="E33" t="str">
            <v/>
          </cell>
          <cell r="Q33" t="str">
            <v/>
          </cell>
          <cell r="R33" t="str">
            <v/>
          </cell>
        </row>
        <row r="34">
          <cell r="E34" t="str">
            <v/>
          </cell>
          <cell r="Q34" t="str">
            <v/>
          </cell>
          <cell r="R34" t="str">
            <v/>
          </cell>
        </row>
        <row r="35">
          <cell r="E35" t="str">
            <v/>
          </cell>
          <cell r="Q35" t="str">
            <v/>
          </cell>
          <cell r="R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42391.54999965278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P7" t="str">
            <v>сн</v>
          </cell>
          <cell r="S7">
            <v>0.06319444444444444</v>
          </cell>
          <cell r="T7">
            <v>0.06319444444444444</v>
          </cell>
          <cell r="U7">
            <v>1</v>
          </cell>
          <cell r="V7">
            <v>0.001388888888888889</v>
          </cell>
          <cell r="W7">
            <v>0</v>
          </cell>
          <cell r="X7" t="str">
            <v/>
          </cell>
          <cell r="Y7">
            <v>0.020833333333333332</v>
          </cell>
          <cell r="Z7" t="str">
            <v/>
          </cell>
          <cell r="AA7">
            <v>0.020833333333333332</v>
          </cell>
          <cell r="AB7">
            <v>0.08263888888888889</v>
          </cell>
          <cell r="AC7">
            <v>0.08263888888888889</v>
          </cell>
          <cell r="AE7">
            <v>1.9833333333333334</v>
          </cell>
          <cell r="AL7">
            <v>0.001388888888888889</v>
          </cell>
          <cell r="AT7" t="str">
            <v/>
          </cell>
          <cell r="AU7" t="str">
            <v/>
          </cell>
          <cell r="AV7" t="str">
            <v/>
          </cell>
          <cell r="AW7">
            <v>0</v>
          </cell>
          <cell r="AX7">
            <v>0</v>
          </cell>
          <cell r="AY7">
            <v>0.08263888888888889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1</v>
          </cell>
          <cell r="I8">
            <v>2</v>
          </cell>
          <cell r="J8">
            <v>3</v>
          </cell>
          <cell r="K8">
            <v>4</v>
          </cell>
          <cell r="L8">
            <v>5</v>
          </cell>
          <cell r="M8">
            <v>6</v>
          </cell>
          <cell r="N8">
            <v>7</v>
          </cell>
          <cell r="O8">
            <v>8</v>
          </cell>
          <cell r="P8">
            <v>9</v>
          </cell>
          <cell r="Q8">
            <v>10</v>
          </cell>
          <cell r="S8">
            <v>0.04861111111111111</v>
          </cell>
          <cell r="T8">
            <v>0.04861111111111111</v>
          </cell>
          <cell r="U8">
            <v>0</v>
          </cell>
          <cell r="V8">
            <v>0</v>
          </cell>
          <cell r="W8">
            <v>55</v>
          </cell>
          <cell r="X8">
            <v>0.009548611111111112</v>
          </cell>
          <cell r="Y8" t="str">
            <v/>
          </cell>
          <cell r="Z8" t="str">
            <v/>
          </cell>
          <cell r="AA8">
            <v>0.009548611111111112</v>
          </cell>
          <cell r="AB8">
            <v>0.058159722222222224</v>
          </cell>
          <cell r="AC8">
            <v>0.058159722222222224</v>
          </cell>
          <cell r="AE8">
            <v>1.3958333333333335</v>
          </cell>
          <cell r="AT8" t="str">
            <v/>
          </cell>
          <cell r="AU8" t="str">
            <v/>
          </cell>
          <cell r="AV8" t="str">
            <v/>
          </cell>
          <cell r="AW8">
            <v>0</v>
          </cell>
          <cell r="AX8">
            <v>0</v>
          </cell>
          <cell r="AY8">
            <v>0.058159722222222224</v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S9">
            <v>0.0798611111111111</v>
          </cell>
          <cell r="T9">
            <v>0.0798611111111111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0.0798611111111111</v>
          </cell>
          <cell r="AC9">
            <v>0.0798611111111111</v>
          </cell>
          <cell r="AE9">
            <v>1.9166666666666665</v>
          </cell>
          <cell r="AT9" t="str">
            <v/>
          </cell>
          <cell r="AU9" t="str">
            <v/>
          </cell>
          <cell r="AV9" t="str">
            <v/>
          </cell>
          <cell r="AW9">
            <v>0</v>
          </cell>
          <cell r="AX9">
            <v>0</v>
          </cell>
          <cell r="AY9">
            <v>0.0798611111111111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S10">
            <v>0.041666666666666664</v>
          </cell>
          <cell r="T10">
            <v>0.041666666666666664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0.041666666666666664</v>
          </cell>
          <cell r="AC10">
            <v>0.041666666666666664</v>
          </cell>
          <cell r="AE10">
            <v>1</v>
          </cell>
          <cell r="AT10" t="str">
            <v/>
          </cell>
          <cell r="AU10" t="str">
            <v/>
          </cell>
          <cell r="AV10" t="str">
            <v/>
          </cell>
          <cell r="AW10">
            <v>0</v>
          </cell>
          <cell r="AX10">
            <v>0</v>
          </cell>
          <cell r="AY10">
            <v>0.041666666666666664</v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>
            <v>0.06388888888888888</v>
          </cell>
          <cell r="T11">
            <v>0.06388888888888888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0.06388888888888888</v>
          </cell>
          <cell r="AC11">
            <v>0.06388888888888888</v>
          </cell>
          <cell r="AE11">
            <v>1.5333333333333332</v>
          </cell>
          <cell r="AT11" t="str">
            <v/>
          </cell>
          <cell r="AU11" t="str">
            <v/>
          </cell>
          <cell r="AV11" t="str">
            <v/>
          </cell>
          <cell r="AW11">
            <v>0</v>
          </cell>
          <cell r="AX11">
            <v>0</v>
          </cell>
          <cell r="AY11">
            <v>0.06388888888888888</v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42391.54999965278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42391.54999965278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4">
      <selection activeCell="A14" sqref="A14"/>
    </sheetView>
  </sheetViews>
  <sheetFormatPr defaultColWidth="9.140625" defaultRowHeight="12.75" outlineLevelCol="1"/>
  <cols>
    <col min="1" max="1" width="4.00390625" style="5" customWidth="1"/>
    <col min="2" max="2" width="10.7109375" style="1" customWidth="1"/>
    <col min="3" max="3" width="25.7109375" style="4" customWidth="1"/>
    <col min="4" max="5" width="20.7109375" style="1" customWidth="1"/>
    <col min="6" max="6" width="4.7109375" style="1" customWidth="1"/>
    <col min="7" max="7" width="10.7109375" style="1" customWidth="1"/>
    <col min="8" max="8" width="9.7109375" style="1" customWidth="1" outlineLevel="1"/>
    <col min="9" max="9" width="8.7109375" style="3" customWidth="1" outlineLevel="1"/>
    <col min="10" max="11" width="9.140625" style="1" customWidth="1" outlineLevel="1"/>
    <col min="12" max="12" width="9.140625" style="2" customWidth="1"/>
    <col min="13" max="16384" width="9.140625" style="1" customWidth="1"/>
  </cols>
  <sheetData>
    <row r="1" spans="1:13" s="6" customFormat="1" ht="42.75" customHeight="1">
      <c r="A1" s="35" t="str">
        <f>Shapka1</f>
        <v>Воронежская региональная общественная организация «Федерация спортивного туризма», Муниципальное бюджетное учреждение дополнительного образования Дом детства и юношества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6"/>
    </row>
    <row r="2" spans="1:13" s="6" customFormat="1" ht="39" customHeight="1" thickBot="1">
      <c r="A2" s="36" t="str">
        <f>Shapka2</f>
        <v>1 ЭТАП КУБКА ВОРОНЕЖСКОЙ ОБЛАСТИ ПО СПОРТИВНОМУ ТУРИЗМУ НА ПЕШЕХОДНЫХ ДИСТАНЦИЯХ В ЗАКРЫТЫХ ПОМЕЩЕНИЯХ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5"/>
    </row>
    <row r="3" spans="1:12" s="6" customFormat="1" ht="13.5" customHeight="1" thickTop="1">
      <c r="A3" s="24" t="str">
        <f>ShapkaData</f>
        <v>23-24.01.2016</v>
      </c>
      <c r="B3" s="8"/>
      <c r="C3" s="8"/>
      <c r="D3" s="8"/>
      <c r="E3" s="8"/>
      <c r="G3" s="7"/>
      <c r="I3" s="7"/>
      <c r="L3" s="23" t="str">
        <f>ShapkaWhere</f>
        <v>г. Воронеж, Сборный пункт Воронежской области, ул. Беговая, 156а</v>
      </c>
    </row>
    <row r="4" spans="1:13" s="6" customFormat="1" ht="18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22"/>
    </row>
    <row r="5" spans="1:13" s="6" customFormat="1" ht="39.75" customHeight="1">
      <c r="A5" s="38" t="s">
        <v>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21"/>
    </row>
    <row r="6" spans="1:12" s="16" customFormat="1" ht="25.5">
      <c r="A6" s="18" t="s">
        <v>37</v>
      </c>
      <c r="B6" s="18" t="s">
        <v>36</v>
      </c>
      <c r="C6" s="20" t="s">
        <v>35</v>
      </c>
      <c r="D6" s="18" t="s">
        <v>34</v>
      </c>
      <c r="E6" s="18" t="s">
        <v>33</v>
      </c>
      <c r="F6" s="18" t="s">
        <v>32</v>
      </c>
      <c r="G6" s="18" t="s">
        <v>31</v>
      </c>
      <c r="H6" s="18" t="s">
        <v>30</v>
      </c>
      <c r="I6" s="19" t="s">
        <v>29</v>
      </c>
      <c r="J6" s="18"/>
      <c r="K6" s="18" t="s">
        <v>28</v>
      </c>
      <c r="L6" s="17" t="s">
        <v>27</v>
      </c>
    </row>
    <row r="7" spans="1:13" ht="25.5">
      <c r="A7" s="14">
        <v>1</v>
      </c>
      <c r="B7" s="11" t="s">
        <v>26</v>
      </c>
      <c r="C7" s="13" t="s">
        <v>25</v>
      </c>
      <c r="D7" s="11" t="s">
        <v>24</v>
      </c>
      <c r="E7" s="11" t="s">
        <v>23</v>
      </c>
      <c r="F7" s="11" t="s">
        <v>22</v>
      </c>
      <c r="G7" s="11" t="s">
        <v>1</v>
      </c>
      <c r="H7" s="11" t="s">
        <v>0</v>
      </c>
      <c r="I7" s="12" t="s">
        <v>39</v>
      </c>
      <c r="J7" s="11"/>
      <c r="K7" s="11"/>
      <c r="L7" s="10">
        <v>0.5</v>
      </c>
      <c r="M7" s="15"/>
    </row>
    <row r="8" spans="1:12" ht="25.5">
      <c r="A8" s="14">
        <v>2</v>
      </c>
      <c r="B8" s="11" t="s">
        <v>18</v>
      </c>
      <c r="C8" s="13" t="s">
        <v>17</v>
      </c>
      <c r="D8" s="11" t="s">
        <v>9</v>
      </c>
      <c r="E8" s="11" t="s">
        <v>8</v>
      </c>
      <c r="F8" s="11" t="s">
        <v>16</v>
      </c>
      <c r="G8" s="11" t="s">
        <v>15</v>
      </c>
      <c r="H8" s="11" t="s">
        <v>0</v>
      </c>
      <c r="I8" s="12" t="s">
        <v>39</v>
      </c>
      <c r="J8" s="11"/>
      <c r="K8" s="11"/>
      <c r="L8" s="10">
        <v>0.5</v>
      </c>
    </row>
    <row r="9" spans="1:12" ht="25.5">
      <c r="A9" s="14">
        <v>3</v>
      </c>
      <c r="B9" s="11" t="s">
        <v>14</v>
      </c>
      <c r="C9" s="13" t="s">
        <v>13</v>
      </c>
      <c r="D9" s="11" t="s">
        <v>9</v>
      </c>
      <c r="E9" s="11" t="s">
        <v>8</v>
      </c>
      <c r="F9" s="11" t="s">
        <v>12</v>
      </c>
      <c r="G9" s="11" t="s">
        <v>1</v>
      </c>
      <c r="H9" s="11" t="s">
        <v>0</v>
      </c>
      <c r="I9" s="12" t="s">
        <v>39</v>
      </c>
      <c r="J9" s="11"/>
      <c r="K9" s="11"/>
      <c r="L9" s="10">
        <v>0.5</v>
      </c>
    </row>
    <row r="10" spans="1:12" ht="26.25" thickBot="1">
      <c r="A10" s="14">
        <v>4</v>
      </c>
      <c r="B10" s="32" t="s">
        <v>6</v>
      </c>
      <c r="C10" s="31" t="s">
        <v>5</v>
      </c>
      <c r="D10" s="32" t="s">
        <v>4</v>
      </c>
      <c r="E10" s="32" t="s">
        <v>3</v>
      </c>
      <c r="F10" s="32" t="s">
        <v>2</v>
      </c>
      <c r="G10" s="32" t="s">
        <v>1</v>
      </c>
      <c r="H10" s="32" t="s">
        <v>0</v>
      </c>
      <c r="I10" s="33" t="s">
        <v>39</v>
      </c>
      <c r="J10" s="32"/>
      <c r="K10" s="32"/>
      <c r="L10" s="34">
        <v>0.5</v>
      </c>
    </row>
    <row r="11" spans="1:12" ht="25.5">
      <c r="A11" s="14">
        <v>5</v>
      </c>
      <c r="B11" s="28" t="s">
        <v>21</v>
      </c>
      <c r="C11" s="27" t="s">
        <v>20</v>
      </c>
      <c r="D11" s="28" t="s">
        <v>9</v>
      </c>
      <c r="E11" s="28" t="s">
        <v>8</v>
      </c>
      <c r="F11" s="28" t="s">
        <v>19</v>
      </c>
      <c r="G11" s="28" t="s">
        <v>15</v>
      </c>
      <c r="H11" s="28" t="s">
        <v>0</v>
      </c>
      <c r="I11" s="29" t="s">
        <v>40</v>
      </c>
      <c r="J11" s="28"/>
      <c r="K11" s="28"/>
      <c r="L11" s="30">
        <v>0.517361111111111</v>
      </c>
    </row>
    <row r="12" spans="1:12" ht="25.5">
      <c r="A12" s="14">
        <v>6</v>
      </c>
      <c r="B12" s="11" t="s">
        <v>11</v>
      </c>
      <c r="C12" s="13" t="s">
        <v>10</v>
      </c>
      <c r="D12" s="11" t="s">
        <v>9</v>
      </c>
      <c r="E12" s="11" t="s">
        <v>8</v>
      </c>
      <c r="F12" s="11" t="s">
        <v>7</v>
      </c>
      <c r="G12" s="11" t="s">
        <v>1</v>
      </c>
      <c r="H12" s="11" t="s">
        <v>0</v>
      </c>
      <c r="I12" s="12" t="s">
        <v>40</v>
      </c>
      <c r="J12" s="11"/>
      <c r="K12" s="11"/>
      <c r="L12" s="10">
        <v>0.517361111111111</v>
      </c>
    </row>
    <row r="13" spans="1:9" s="6" customFormat="1" ht="15" customHeight="1">
      <c r="A13" s="9"/>
      <c r="C13" s="8"/>
      <c r="D13" s="8"/>
      <c r="E13" s="8"/>
      <c r="G13" s="7"/>
      <c r="I13" s="7"/>
    </row>
    <row r="14" spans="1:9" s="6" customFormat="1" ht="18.75" customHeight="1">
      <c r="A14" s="9" t="str">
        <f>CONCATENATE("Главный секретарь _____________________ /",SignGlSec,"/")</f>
        <v>Главный секретарь _____________________ /Т.В. Карпова, СС2К, г. Воронеж/</v>
      </c>
      <c r="C14" s="8"/>
      <c r="D14" s="8"/>
      <c r="E14" s="8"/>
      <c r="G14" s="7"/>
      <c r="I14" s="7"/>
    </row>
  </sheetData>
  <sheetProtection/>
  <mergeCells count="4">
    <mergeCell ref="A1:L1"/>
    <mergeCell ref="A2:L2"/>
    <mergeCell ref="A4:L4"/>
    <mergeCell ref="A5:L5"/>
  </mergeCells>
  <printOptions/>
  <pageMargins left="0.393700787401575" right="0.393700787401575" top="0.393700787401575" bottom="0.393700787401575" header="0.511811023622047" footer="0.511811023622047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Михайлов С.В.</cp:lastModifiedBy>
  <dcterms:created xsi:type="dcterms:W3CDTF">2016-01-22T10:09:45Z</dcterms:created>
  <dcterms:modified xsi:type="dcterms:W3CDTF">2016-01-22T11:58:26Z</dcterms:modified>
  <cp:category/>
  <cp:version/>
  <cp:contentType/>
  <cp:contentStatus/>
</cp:coreProperties>
</file>